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&#65279;<?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s>
</file>

<file path=xl/workbook.xml><?xml version="1.0" encoding="utf-8"?>
<workbook xmlns:r="http://schemas.openxmlformats.org/officeDocument/2006/relationships" xmlns="http://schemas.openxmlformats.org/spreadsheetml/2006/main">
  <bookViews>
    <workbookView xWindow="0" yWindow="0" windowWidth="0" windowHeight="0"/>
  </bookViews>
  <sheets>
    <sheet name="Forma 1" sheetId="1" r:id="rId1"/>
    <sheet name="Forma 2" sheetId="2" r:id="rId2"/>
    <sheet name="Forma 3" sheetId="3" r:id="rId3"/>
  </sheets>
  <definedNames>
    <definedName name="SIS011_D_AkcizoMokestis">'Forma 1'!$B$20</definedName>
    <definedName name="SIS011_D_AkcizoMokestis2">'Forma 1'!$B$32</definedName>
    <definedName name="SIS011_D_AkcizoMokestis3">'Forma 1'!$B$49</definedName>
    <definedName name="SIS011_D_AkcizoMokestis4">'Forma 1'!$B$55</definedName>
    <definedName name="SIS011_D_AkcizoMokestis5">'Forma 1'!$B$61</definedName>
    <definedName name="SIS011_D_AkcizoMokestis6">'Forma 1'!$B$67</definedName>
    <definedName name="SIS011_D_AkcizoMokestis7">'Forma 1'!$B$73</definedName>
    <definedName name="SIS011_D_AkcizoMokestis8">'Forma 1'!$B$79</definedName>
    <definedName name="SIS011_D_APSKAICIUOTASILUMOSVIENANARE">'Forma 1'!$B$140</definedName>
    <definedName name="SIS011_D_ApskaiciuotasKainosPokytis">'Forma 1'!$B$145</definedName>
    <definedName name="SIS011_D_DyzelynoKainaTaikoma">'Forma 1'!$B$45</definedName>
    <definedName name="SIS011_D_EnergijosIstekliuBirzos">'Forma 1'!$B$26</definedName>
    <definedName name="SIS011_D_EnergijosIstekliuBirzos5">'Forma 1'!$B$43</definedName>
    <definedName name="SIS011_D_GaliojantiSilumosVienanare">'Forma 1'!$B$144</definedName>
    <definedName name="SIS011_D_GalutineSilumosVienanare">'Forma 1'!$B$142</definedName>
    <definedName name="SIS011_D_GalutineSilumosVienanarebePVM">'Forma 1'!$B$143</definedName>
    <definedName name="SIS011_D_GamtiniuDujuBirzos">'Forma 1'!$B$21</definedName>
    <definedName name="SIS011_D_GamtiniuDujuKaina">'Forma 1'!$B$16</definedName>
    <definedName name="SIS011_D_Kainos">'Forma 1'!$E$8</definedName>
    <definedName name="SIS011_D_KintamojiKainosDalis">'Forma 1'!$B$114</definedName>
    <definedName name="SIS011_D_KintamojiKainosDalis2">'Forma 1'!$B$115</definedName>
    <definedName name="SIS011_D_KintamojiKainosDalis4">'Forma 1'!$B$124</definedName>
    <definedName name="SIS011_D_Kitossanaudosi1">'Forma 1'!$B$27</definedName>
    <definedName name="SIS011_D_Kitossanaudosi2">'Forma 1'!$B$33</definedName>
    <definedName name="SIS011_D_KitosSanaudosivardinti">'Forma 1'!$B$38</definedName>
    <definedName name="SIS011_D_KitosSanaudosivardinti2">'Forma 1'!$B$44</definedName>
    <definedName name="SIS011_D_KitosSanaudosivardinti3">'Forma 1'!$B$50</definedName>
    <definedName name="SIS011_D_KitosSanaudosivardinti4">'Forma 1'!$B$56</definedName>
    <definedName name="SIS011_D_KitosSanaudosivardinti5">'Forma 1'!$B$62</definedName>
    <definedName name="SIS011_D_KitosSanaudosivardinti6">'Forma 1'!$B$68</definedName>
    <definedName name="SIS011_D_KitosSanaudosivardinti7">'Forma 1'!$B$74</definedName>
    <definedName name="SIS011_D_KitosSanaudosivardinti8">'Forma 1'!$B$80</definedName>
    <definedName name="SIS011_D_KuroRusiesivardinti">'Forma 1'!$B$51</definedName>
    <definedName name="SIS011_D_KuroRusiesivardinti2">'Forma 1'!$B$57</definedName>
    <definedName name="SIS011_D_KuroRusiesivardinti3">'Forma 1'!$B$63</definedName>
    <definedName name="SIS011_D_KuroRusiesivardinti4">'Forma 1'!$B$69</definedName>
    <definedName name="SIS011_D_KuroRusiesivardinti5">'Forma 1'!$B$75</definedName>
    <definedName name="SIS011_D_KuroRusysNaudojamos">'Forma 1'!$B$15</definedName>
    <definedName name="SIS011_D_KuroZaliavosFaktine">'Forma 1'!$B$17</definedName>
    <definedName name="SIS011_D_KuroZaliavosFaktine10">'Forma 1'!$B$76</definedName>
    <definedName name="SIS011_D_KuroZaliavosFaktine2">'Forma 1'!$B$29</definedName>
    <definedName name="SIS011_D_KuroZaliavosFaktine3">'Forma 1'!$B$35</definedName>
    <definedName name="SIS011_D_KuroZaliavosFaktine4">'Forma 1'!$B$40</definedName>
    <definedName name="SIS011_D_KuroZaliavosFaktine5">'Forma 1'!$B$46</definedName>
    <definedName name="SIS011_D_KuroZaliavosFaktine6">'Forma 1'!$B$52</definedName>
    <definedName name="SIS011_D_KuroZaliavosFaktine7">'Forma 1'!$B$58</definedName>
    <definedName name="SIS011_D_KuroZaliavosFaktine8">'Forma 1'!$B$64</definedName>
    <definedName name="SIS011_D_KuroZaliavosFaktine9">'Forma 1'!$B$70</definedName>
    <definedName name="SIS011_D_KuroZaliavosKaina">'Forma 1'!$B$18</definedName>
    <definedName name="SIS011_D_KuroZaliavosKainaPirkimo">'Forma 1'!$B$23</definedName>
    <definedName name="SIS011_D_KuroZaliavosKainaTaikoma">'Forma 1'!$B$24</definedName>
    <definedName name="SIS011_D_KuroZaliavosKainaTaikoma10">'Forma 1'!$B$77</definedName>
    <definedName name="SIS011_D_KuroZaliavosKainaTaikoma2">'Forma 1'!$B$30</definedName>
    <definedName name="SIS011_D_KuroZaliavosKainaTaikoma3">'Forma 1'!$B$36</definedName>
    <definedName name="SIS011_D_KuroZaliavosKainaTaikoma4">'Forma 1'!$B$41</definedName>
    <definedName name="SIS011_D_KuroZaliavosKainaTaikoma5">'Forma 1'!$B$47</definedName>
    <definedName name="SIS011_D_KuroZaliavosKainaTaikoma6">'Forma 1'!$B$53</definedName>
    <definedName name="SIS011_D_KuroZaliavosKainaTaikoma7">'Forma 1'!$B$59</definedName>
    <definedName name="SIS011_D_KuroZaliavosKainaTaikoma8">'Forma 1'!$B$65</definedName>
    <definedName name="SIS011_D_KuroZaliavosKainaTaikoma9">'Forma 1'!$B$71</definedName>
    <definedName name="SIS011_D_MalkinesMedienosKaina">'Forma 1'!$B$34</definedName>
    <definedName name="SIS011_D_MatoVnt">'Forma 1'!$C$8</definedName>
    <definedName name="SIS011_D_MAZMENINIOAPTARNAVIMOKAINA">'Forma 1'!$B$125</definedName>
    <definedName name="SIS011_D_MAZMENINIOAPTARNAVIMOKAINAsilumosKiek">'Forma 1'!$B$126</definedName>
    <definedName name="SIS011_D_MAZMENINIOAPTARNAVIMOKAINAvartotojams">'Forma 1'!$B$127</definedName>
    <definedName name="SIS011_D_MAZMENINIOAPTARNAVIMOKAINAvartotojams2">'Forma 1'!$B$128</definedName>
    <definedName name="SIS011_D_MazutoKainaTaikoma">'Forma 1'!$B$28</definedName>
    <definedName name="SIS011_D_MedienosGranuliuKaina">'Forma 1'!$B$39</definedName>
    <definedName name="SIS011_D_MedienosKilmesBiokuro">'Forma 1'!$B$22</definedName>
    <definedName name="SIS011_D_NEPADENGTUSANAUDUIR">'Forma 1'!$B$129</definedName>
    <definedName name="SIS011_D_NepriklausomasSilumosGamintojas">'Forma 1'!$B$82</definedName>
    <definedName name="SIS011_D_NepriklausomasSilumosGamintojas10">'Forma 1'!$B$100</definedName>
    <definedName name="SIS011_D_NepriklausomasSilumosGamintojas11">'Forma 1'!$B$102</definedName>
    <definedName name="SIS011_D_NepriklausomasSilumosGamintojas12">'Forma 1'!$B$104</definedName>
    <definedName name="SIS011_D_NepriklausomasSilumosGamintojas13">'Forma 1'!$B$106</definedName>
    <definedName name="SIS011_D_NepriklausomasSilumosGamintojas2">'Forma 1'!$B$84</definedName>
    <definedName name="SIS011_D_NepriklausomasSilumosGamintojas3">'Forma 1'!$B$86</definedName>
    <definedName name="SIS011_D_NepriklausomasSilumosGamintojas4">'Forma 1'!$B$88</definedName>
    <definedName name="SIS011_D_NepriklausomasSilumosGamintojas5">'Forma 1'!$B$90</definedName>
    <definedName name="SIS011_D_NepriklausomasSilumosGamintojas6">'Forma 1'!$B$92</definedName>
    <definedName name="SIS011_D_NepriklausomasSilumosGamintojas7">'Forma 1'!$B$94</definedName>
    <definedName name="SIS011_D_NepriklausomasSilumosGamintojas8">'Forma 1'!$B$96</definedName>
    <definedName name="SIS011_D_NepriklausomasSilumosGamintojas9">'Forma 1'!$B$98</definedName>
    <definedName name="SIS011_D_NepriklausomasSilumosGamintojasIvardinti">'Forma 1'!$B$164</definedName>
    <definedName name="SIS011_D_NepriklausomasSilumosGamintojasIvardinti10">'Forma 1'!$B$173</definedName>
    <definedName name="SIS011_D_NepriklausomasSilumosGamintojasIvardinti11">'Forma 1'!$B$174</definedName>
    <definedName name="SIS011_D_NepriklausomasSilumosGamintojasIvardinti12">'Forma 1'!$B$175</definedName>
    <definedName name="SIS011_D_NepriklausomasSilumosGamintojasIvardinti13">'Forma 1'!$B$176</definedName>
    <definedName name="SIS011_D_NepriklausomasSilumosGamintojasIvardinti2">'Forma 1'!$B$165</definedName>
    <definedName name="SIS011_D_NepriklausomasSilumosGamintojasIvardinti3">'Forma 1'!$B$166</definedName>
    <definedName name="SIS011_D_NepriklausomasSilumosGamintojasIvardinti4">'Forma 1'!$B$167</definedName>
    <definedName name="SIS011_D_NepriklausomasSilumosGamintojasIvardinti5">'Forma 1'!$B$168</definedName>
    <definedName name="SIS011_D_NepriklausomasSilumosGamintojasIvardinti6">'Forma 1'!$B$169</definedName>
    <definedName name="SIS011_D_NepriklausomasSilumosGamintojasIvardinti7">'Forma 1'!$B$170</definedName>
    <definedName name="SIS011_D_NepriklausomasSilumosGamintojasIvardinti8">'Forma 1'!$B$171</definedName>
    <definedName name="SIS011_D_NepriklausomasSilumosGamintojasIvardinti9">'Forma 1'!$B$172</definedName>
    <definedName name="SIS011_D_PapildomaDedamojiDel">'Forma 1'!$B$130</definedName>
    <definedName name="SIS011_D_PapildomaDedamojiDel10">'Forma 1'!$B$139</definedName>
    <definedName name="SIS011_D_PapildomaDedamojiDel2">'Forma 1'!$B$131</definedName>
    <definedName name="SIS011_D_PapildomaDedamojiDel3">'Forma 1'!$B$132</definedName>
    <definedName name="SIS011_D_PapildomaDedamojiDel4">'Forma 1'!$B$133</definedName>
    <definedName name="SIS011_D_PapildomaDedamojiDel5">'Forma 1'!$B$134</definedName>
    <definedName name="SIS011_D_PapildomaDedamojiDel6">'Forma 1'!$B$135</definedName>
    <definedName name="SIS011_D_PapildomaDedamojiDel7">'Forma 1'!$B$136</definedName>
    <definedName name="SIS011_D_PapildomaDedamojiDel8">'Forma 1'!$B$137</definedName>
    <definedName name="SIS011_D_PapildomaDedamojiDel9">'Forma 1'!$B$138</definedName>
    <definedName name="SIS011_D_PastoviojiKainosDalis">'Forma 1'!$B$113</definedName>
    <definedName name="SIS011_D_PastoviojiKainosDalis3">'Forma 1'!$B$122</definedName>
    <definedName name="SIS011_D_PastoviojiKainosDalis4">'Forma 1'!$B$123</definedName>
    <definedName name="SIS011_D_PirktosSilumosKaina">'Forma 1'!$B$83</definedName>
    <definedName name="SIS011_D_PirktosSilumosKaina10">'Forma 1'!$B$101</definedName>
    <definedName name="SIS011_D_PirktosSilumosKaina11">'Forma 1'!$B$103</definedName>
    <definedName name="SIS011_D_PirktosSilumosKaina12">'Forma 1'!$B$105</definedName>
    <definedName name="SIS011_D_PirktosSilumosKaina13">'Forma 1'!$B$107</definedName>
    <definedName name="SIS011_D_PirktosSilumosKaina2">'Forma 1'!$B$85</definedName>
    <definedName name="SIS011_D_PirktosSilumosKaina3">'Forma 1'!$B$87</definedName>
    <definedName name="SIS011_D_PirktosSilumosKaina4">'Forma 1'!$B$89</definedName>
    <definedName name="SIS011_D_PirktosSilumosKaina5">'Forma 1'!$B$91</definedName>
    <definedName name="SIS011_D_PirktosSilumosKaina6">'Forma 1'!$B$93</definedName>
    <definedName name="SIS011_D_PirktosSilumosKaina7">'Forma 1'!$B$95</definedName>
    <definedName name="SIS011_D_PirktosSilumosKaina8">'Forma 1'!$B$97</definedName>
    <definedName name="SIS011_D_PirktosSilumosKaina9">'Forma 1'!$B$99</definedName>
    <definedName name="SIS011_D_PraejusiMenesiFaktiskai">'Forma 1'!$B$147</definedName>
    <definedName name="SIS011_D_PraejusiMenesiFaktiskai2">'Forma 1'!$B$155</definedName>
    <definedName name="SIS011_D_PraejusiMenesiFaktiskai3">'Forma 1'!$B$163</definedName>
    <definedName name="SIS011_D_PraejusiMenesiSavuose">'Forma 1'!$B$146</definedName>
    <definedName name="SIS011_D_RodiklisPastaba">'Forma 1'!$D$8</definedName>
    <definedName name="SIS011_D_Savivaldybeivardinti">'Forma 1'!$B$148</definedName>
    <definedName name="SIS011_D_Savivaldybeivardinti10">'Forma 1'!$B$158</definedName>
    <definedName name="SIS011_D_Savivaldybeivardinti11">'Forma 1'!$B$159</definedName>
    <definedName name="SIS011_D_Savivaldybeivardinti12">'Forma 1'!$B$160</definedName>
    <definedName name="SIS011_D_Savivaldybeivardinti13">'Forma 1'!$B$161</definedName>
    <definedName name="SIS011_D_Savivaldybeivardinti14">'Forma 1'!$B$162</definedName>
    <definedName name="SIS011_D_Savivaldybeivardinti2">'Forma 1'!$B$149</definedName>
    <definedName name="SIS011_D_Savivaldybeivardinti3">'Forma 1'!$B$150</definedName>
    <definedName name="SIS011_D_Savivaldybeivardinti4">'Forma 1'!$B$151</definedName>
    <definedName name="SIS011_D_Savivaldybeivardinti5">'Forma 1'!$B$152</definedName>
    <definedName name="SIS011_D_Savivaldybeivardinti6">'Forma 1'!$B$153</definedName>
    <definedName name="SIS011_D_Savivaldybeivardinti7">'Forma 1'!$B$154</definedName>
    <definedName name="SIS011_D_Savivaldybeivardinti8">'Forma 1'!$B$156</definedName>
    <definedName name="SIS011_D_Savivaldybeivardinti9">'Forma 1'!$B$157</definedName>
    <definedName name="SIS011_D_SilumosIsigijimovidutine">'Forma 1'!$B$81</definedName>
    <definedName name="SIS011_D_SilumosPerdavimoDvinare">'Forma 1'!$B$121</definedName>
    <definedName name="SIS011_D_SILUMOSPERDAVIMOKAINOS">'Forma 1'!$B$116</definedName>
    <definedName name="SIS011_D_SilumosPerdavimoVienanare">'Forma 1'!$B$117</definedName>
    <definedName name="SIS011_D_SILUMOSPRODUKTOGAMYBOS">'Forma 1'!$B$10</definedName>
    <definedName name="SIS011_D_SILUMOSPRODUKTOGAMYBOSdvinare">'Forma 1'!$B$112</definedName>
    <definedName name="SIS011_D_SILUMOSPRODUKTOGAMYBOSsavo">'Forma 1'!$B$11</definedName>
    <definedName name="SIS011_D_SILUMOSPRODUKTOGAMYBOSsavoKintamoji">'Forma 1'!$B$13</definedName>
    <definedName name="SIS011_D_SILUMOSPRODUKTOGAMYBOSsavoKintamojiFormule">'Forma 1'!$B$14</definedName>
    <definedName name="SIS011_D_SILUMOSPRODUKTOGAMYBOSsavoPastovioji">'Forma 1'!$B$12</definedName>
    <definedName name="SIS011_D_SILUMOSPRODUKTOGAMYBOvienanare">'Forma 1'!$B$108</definedName>
    <definedName name="SIS011_D_SprendimasNutarimasAr">'Forma 1'!$B$177</definedName>
    <definedName name="SIS011_D_SubsidijosDydis">'Forma 1'!$B$141</definedName>
    <definedName name="SIS011_D_TransportavimoKaina">'Forma 1'!$B$19</definedName>
    <definedName name="SIS011_D_TransportavimoKaina10">'Forma 1'!$B$72</definedName>
    <definedName name="SIS011_D_TransportavimoKaina11">'Forma 1'!$B$78</definedName>
    <definedName name="SIS011_D_TransportavimoKaina2">'Forma 1'!$B$25</definedName>
    <definedName name="SIS011_D_TransportavimoKaina3">'Forma 1'!$B$31</definedName>
    <definedName name="SIS011_D_TransportavimoKaina4">'Forma 1'!$B$37</definedName>
    <definedName name="SIS011_D_TransportavimoKaina5">'Forma 1'!$B$42</definedName>
    <definedName name="SIS011_D_TransportavimoKaina6">'Forma 1'!$B$48</definedName>
    <definedName name="SIS011_D_TransportavimoKaina7">'Forma 1'!$B$54</definedName>
    <definedName name="SIS011_D_TransportavimoKaina8">'Forma 1'!$B$60</definedName>
    <definedName name="SIS011_D_TransportavimoKaina9">'Forma 1'!$B$66</definedName>
    <definedName name="SIS011_D_VienanaresKainosKintamoji">'Forma 1'!$B$110</definedName>
    <definedName name="SIS011_D_VienanaresKainosKintamojiFormule">'Forma 1'!$B$111</definedName>
    <definedName name="SIS011_D_VienanaresKainosPastovioji">'Forma 1'!$B$109</definedName>
    <definedName name="SIS011_D_VienanaresSilumosPerdavimo">'Forma 1'!$B$118</definedName>
    <definedName name="SIS011_D_VienanaresSilumosPerdavimoKintamoji">'Forma 1'!$B$119</definedName>
    <definedName name="SIS011_D_VienanaresSilumosPerdavimoKintamojiFormule">'Forma 1'!$B$120</definedName>
    <definedName name="SIS011_F_AkcizoMokestis2Kainos">'Forma 1'!$E$32</definedName>
    <definedName name="SIS011_F_AkcizoMokestis3Kainos">'Forma 1'!$E$49</definedName>
    <definedName name="SIS011_F_AkcizoMokestis4Kainos">'Forma 1'!$E$55</definedName>
    <definedName name="SIS011_F_AkcizoMokestis5Kainos">'Forma 1'!$E$61</definedName>
    <definedName name="SIS011_F_AkcizoMokestis6Kainos">'Forma 1'!$E$67</definedName>
    <definedName name="SIS011_F_AkcizoMokestis7Kainos">'Forma 1'!$E$73</definedName>
    <definedName name="SIS011_F_AkcizoMokestis8Kainos">'Forma 1'!$E$79</definedName>
    <definedName name="SIS011_F_AkcizoMokestisKainos">'Forma 1'!$E$20</definedName>
    <definedName name="SIS011_F_APSKAICIUOTASILUMOSVIENANAREKainos">'Forma 1'!$E$140</definedName>
    <definedName name="SIS011_F_ApskaiciuotasKainosPokytisKainos">'Forma 1'!$E$145</definedName>
    <definedName name="SIS011_F_DyzelynoKainaTaikomaKainos">'Forma 1'!$E$45</definedName>
    <definedName name="SIS011_F_EnergijosIstekliuBirzos5Kainos">'Forma 1'!$E$43</definedName>
    <definedName name="SIS011_F_EnergijosIstekliuBirzosKainos">'Forma 1'!$E$26</definedName>
    <definedName name="SIS011_F_GaliojantiSilumosVienanareKainos">'Forma 1'!$E$144</definedName>
    <definedName name="SIS011_F_GalutineSilumosVienanarebePVMKainos">'Forma 1'!$E$143</definedName>
    <definedName name="SIS011_F_GalutineSilumosVienanareKainos">'Forma 1'!$E$142</definedName>
    <definedName name="SIS011_F_GamtiniuDujuBirzosKainos">'Forma 1'!$E$21</definedName>
    <definedName name="SIS011_F_GamtiniuDujuKainaKainos">'Forma 1'!$E$16</definedName>
    <definedName name="SIS011_F_KintamojiKainosDalis2Kainos">'Forma 1'!$E$115</definedName>
    <definedName name="SIS011_F_KintamojiKainosDalis4Kainos">'Forma 1'!$E$124</definedName>
    <definedName name="SIS011_F_KintamojiKainosDalisKainos">'Forma 1'!$E$114</definedName>
    <definedName name="SIS011_F_Kitossanaudosi1Kainos">'Forma 1'!$E$27</definedName>
    <definedName name="SIS011_F_Kitossanaudosi1RodiklisPastaba">'Forma 1'!$D$27</definedName>
    <definedName name="SIS011_F_Kitossanaudosi2Kainos">'Forma 1'!$E$33</definedName>
    <definedName name="SIS011_F_Kitossanaudosi2RodiklisPastaba">'Forma 1'!$D$33</definedName>
    <definedName name="SIS011_F_KitosSanaudosivardinti2Kainos">'Forma 1'!$E$44</definedName>
    <definedName name="SIS011_F_KitosSanaudosivardinti2RodiklisPastaba">'Forma 1'!$D$44</definedName>
    <definedName name="SIS011_F_KitosSanaudosivardinti3Kainos">'Forma 1'!$E$50</definedName>
    <definedName name="SIS011_F_KitosSanaudosivardinti3RodiklisPastaba">'Forma 1'!$D$50</definedName>
    <definedName name="SIS011_F_KitosSanaudosivardinti4Kainos">'Forma 1'!$E$56</definedName>
    <definedName name="SIS011_F_KitosSanaudosivardinti4RodiklisPastaba">'Forma 1'!$D$56</definedName>
    <definedName name="SIS011_F_KitosSanaudosivardinti5Kainos">'Forma 1'!$E$62</definedName>
    <definedName name="SIS011_F_KitosSanaudosivardinti5RodiklisPastaba">'Forma 1'!$D$62</definedName>
    <definedName name="SIS011_F_KitosSanaudosivardinti6Kainos">'Forma 1'!$E$68</definedName>
    <definedName name="SIS011_F_KitosSanaudosivardinti6RodiklisPastaba">'Forma 1'!$D$68</definedName>
    <definedName name="SIS011_F_KitosSanaudosivardinti7Kainos">'Forma 1'!$E$74</definedName>
    <definedName name="SIS011_F_KitosSanaudosivardinti7RodiklisPastaba">'Forma 1'!$D$74</definedName>
    <definedName name="SIS011_F_KitosSanaudosivardinti8Kainos">'Forma 1'!$E$80</definedName>
    <definedName name="SIS011_F_KitosSanaudosivardinti8RodiklisPastaba">'Forma 1'!$D$80</definedName>
    <definedName name="SIS011_F_KitosSanaudosivardintiKainos">'Forma 1'!$E$38</definedName>
    <definedName name="SIS011_F_KitosSanaudosivardintiRodiklisPastaba">'Forma 1'!$D$38</definedName>
    <definedName name="SIS011_F_KuroRusiesivardinti2Kainos">'Forma 1'!$E$57</definedName>
    <definedName name="SIS011_F_KuroRusiesivardinti3Kainos">'Forma 1'!$E$63</definedName>
    <definedName name="SIS011_F_KuroRusiesivardinti4Kainos">'Forma 1'!$E$69</definedName>
    <definedName name="SIS011_F_KuroRusiesivardinti5Kainos">'Forma 1'!$E$75</definedName>
    <definedName name="SIS011_F_KuroRusiesivardintiKainos">'Forma 1'!$E$51</definedName>
    <definedName name="SIS011_F_KuroZaliavosFaktine10Kainos">'Forma 1'!$E$76</definedName>
    <definedName name="SIS011_F_KuroZaliavosFaktine2Kainos">'Forma 1'!$E$29</definedName>
    <definedName name="SIS011_F_KuroZaliavosFaktine3Kainos">'Forma 1'!$E$35</definedName>
    <definedName name="SIS011_F_KuroZaliavosFaktine4Kainos">'Forma 1'!$E$40</definedName>
    <definedName name="SIS011_F_KuroZaliavosFaktine5Kainos">'Forma 1'!$E$46</definedName>
    <definedName name="SIS011_F_KuroZaliavosFaktine6Kainos">'Forma 1'!$E$52</definedName>
    <definedName name="SIS011_F_KuroZaliavosFaktine7Kainos">'Forma 1'!$E$58</definedName>
    <definedName name="SIS011_F_KuroZaliavosFaktine8Kainos">'Forma 1'!$E$64</definedName>
    <definedName name="SIS011_F_KuroZaliavosFaktine9Kainos">'Forma 1'!$E$70</definedName>
    <definedName name="SIS011_F_KuroZaliavosFaktineKainos">'Forma 1'!$E$17</definedName>
    <definedName name="SIS011_F_KuroZaliavosKainaKainos">'Forma 1'!$E$18</definedName>
    <definedName name="SIS011_F_KuroZaliavosKainaPirkimoKainos">'Forma 1'!$E$23</definedName>
    <definedName name="SIS011_F_KuroZaliavosKainaRodiklisPastaba">'Forma 1'!$D$18</definedName>
    <definedName name="SIS011_F_KuroZaliavosKainaTaikoma10Kainos">'Forma 1'!$E$77</definedName>
    <definedName name="SIS011_F_KuroZaliavosKainaTaikoma10RodiklisPastaba">'Forma 1'!$D$77</definedName>
    <definedName name="SIS011_F_KuroZaliavosKainaTaikoma2Kainos">'Forma 1'!$E$30</definedName>
    <definedName name="SIS011_F_KuroZaliavosKainaTaikoma2RodiklisPastaba">'Forma 1'!$D$30</definedName>
    <definedName name="SIS011_F_KuroZaliavosKainaTaikoma3Kainos">'Forma 1'!$E$36</definedName>
    <definedName name="SIS011_F_KuroZaliavosKainaTaikoma3RodiklisPastaba">'Forma 1'!$D$36</definedName>
    <definedName name="SIS011_F_KuroZaliavosKainaTaikoma4Kainos">'Forma 1'!$E$41</definedName>
    <definedName name="SIS011_F_KuroZaliavosKainaTaikoma4RodiklisPastaba">'Forma 1'!$D$41</definedName>
    <definedName name="SIS011_F_KuroZaliavosKainaTaikoma5Kainos">'Forma 1'!$E$47</definedName>
    <definedName name="SIS011_F_KuroZaliavosKainaTaikoma5RodiklisPastaba">'Forma 1'!$D$47</definedName>
    <definedName name="SIS011_F_KuroZaliavosKainaTaikoma6Kainos">'Forma 1'!$E$53</definedName>
    <definedName name="SIS011_F_KuroZaliavosKainaTaikoma6RodiklisPastaba">'Forma 1'!$D$53</definedName>
    <definedName name="SIS011_F_KuroZaliavosKainaTaikoma7Kainos">'Forma 1'!$E$59</definedName>
    <definedName name="SIS011_F_KuroZaliavosKainaTaikoma7RodiklisPastaba">'Forma 1'!$D$59</definedName>
    <definedName name="SIS011_F_KuroZaliavosKainaTaikoma8Kainos">'Forma 1'!$E$65</definedName>
    <definedName name="SIS011_F_KuroZaliavosKainaTaikoma8RodiklisPastaba">'Forma 1'!$D$65</definedName>
    <definedName name="SIS011_F_KuroZaliavosKainaTaikoma9Kainos">'Forma 1'!$E$71</definedName>
    <definedName name="SIS011_F_KuroZaliavosKainaTaikoma9RodiklisPastaba">'Forma 1'!$D$71</definedName>
    <definedName name="SIS011_F_KuroZaliavosKainaTaikomaKainos">'Forma 1'!$E$24</definedName>
    <definedName name="SIS011_F_KuroZaliavosKainaTaikomaRodiklisPastaba">'Forma 1'!$D$24</definedName>
    <definedName name="SIS011_F_MalkinesMedienosKainaKainos">'Forma 1'!$E$34</definedName>
    <definedName name="SIS011_F_MAZMENINIOAPTARNAVIMOKAINAsilumosKiekKainos">'Forma 1'!$E$126</definedName>
    <definedName name="SIS011_F_MAZMENINIOAPTARNAVIMOKAINAvartotojams2Kainos">'Forma 1'!$E$128</definedName>
    <definedName name="SIS011_F_MAZMENINIOAPTARNAVIMOKAINAvartotojamsKainos">'Forma 1'!$E$127</definedName>
    <definedName name="SIS011_F_MazutoKainaTaikomaKainos">'Forma 1'!$E$28</definedName>
    <definedName name="SIS011_F_MedienosGranuliuKainaKainos">'Forma 1'!$E$39</definedName>
    <definedName name="SIS011_F_MedienosKilmesBiokuroKainos">'Forma 1'!$E$22</definedName>
    <definedName name="SIS011_F_NEPADENGTUSANAUDUIRKainos">'Forma 1'!$E$129</definedName>
    <definedName name="SIS011_F_NepriklausomasSilumosGamintojasIvardinti10Kainos">'Forma 1'!$E$173</definedName>
    <definedName name="SIS011_F_NepriklausomasSilumosGamintojasIvardinti10RodiklisPastaba">'Forma 1'!$D$173</definedName>
    <definedName name="SIS011_F_NepriklausomasSilumosGamintojasIvardinti11Kainos">'Forma 1'!$E$174</definedName>
    <definedName name="SIS011_F_NepriklausomasSilumosGamintojasIvardinti11RodiklisPastaba">'Forma 1'!$D$174</definedName>
    <definedName name="SIS011_F_NepriklausomasSilumosGamintojasIvardinti12Kainos">'Forma 1'!$E$175</definedName>
    <definedName name="SIS011_F_NepriklausomasSilumosGamintojasIvardinti13Kainos">'Forma 1'!$E$176</definedName>
    <definedName name="SIS011_F_NepriklausomasSilumosGamintojasIvardinti2Kainos">'Forma 1'!$E$165</definedName>
    <definedName name="SIS011_F_NepriklausomasSilumosGamintojasIvardinti2RodiklisPastaba">'Forma 1'!$D$165</definedName>
    <definedName name="SIS011_F_NepriklausomasSilumosGamintojasIvardinti3Kainos">'Forma 1'!$E$166</definedName>
    <definedName name="SIS011_F_NepriklausomasSilumosGamintojasIvardinti3RodiklisPastaba">'Forma 1'!$D$166</definedName>
    <definedName name="SIS011_F_NepriklausomasSilumosGamintojasIvardinti4Kainos">'Forma 1'!$E$167</definedName>
    <definedName name="SIS011_F_NepriklausomasSilumosGamintojasIvardinti4RodiklisPastaba">'Forma 1'!$D$167</definedName>
    <definedName name="SIS011_F_NepriklausomasSilumosGamintojasIvardinti5Kainos">'Forma 1'!$E$168</definedName>
    <definedName name="SIS011_F_NepriklausomasSilumosGamintojasIvardinti5RodiklisPastaba">'Forma 1'!$D$168</definedName>
    <definedName name="SIS011_F_NepriklausomasSilumosGamintojasIvardinti6Kainos">'Forma 1'!$E$169</definedName>
    <definedName name="SIS011_F_NepriklausomasSilumosGamintojasIvardinti6RodiklisPastaba">'Forma 1'!$D$169</definedName>
    <definedName name="SIS011_F_NepriklausomasSilumosGamintojasIvardinti7Kainos">'Forma 1'!$E$170</definedName>
    <definedName name="SIS011_F_NepriklausomasSilumosGamintojasIvardinti7RodiklisPastaba">'Forma 1'!$D$170</definedName>
    <definedName name="SIS011_F_NepriklausomasSilumosGamintojasIvardinti8Kainos">'Forma 1'!$E$171</definedName>
    <definedName name="SIS011_F_NepriklausomasSilumosGamintojasIvardinti8RodiklisPastaba">'Forma 1'!$D$171</definedName>
    <definedName name="SIS011_F_NepriklausomasSilumosGamintojasIvardinti9Kainos">'Forma 1'!$E$172</definedName>
    <definedName name="SIS011_F_NepriklausomasSilumosGamintojasIvardinti9RodiklisPastaba">'Forma 1'!$D$172</definedName>
    <definedName name="SIS011_F_NepriklausomasSilumosGamintojasIvardintiKainos">'Forma 1'!$E$164</definedName>
    <definedName name="SIS011_F_NepriklausomasSilumosGamintojasIvardintiRodiklisPastaba">'Forma 1'!$D$164</definedName>
    <definedName name="SIS011_F_PapildomaDedamojiDel10Kainos">'Forma 1'!$E$139</definedName>
    <definedName name="SIS011_F_PapildomaDedamojiDel10RodiklisPastaba">'Forma 1'!$D$139</definedName>
    <definedName name="SIS011_F_PapildomaDedamojiDel2Kainos">'Forma 1'!$E$131</definedName>
    <definedName name="SIS011_F_PapildomaDedamojiDel2RodiklisPastaba">'Forma 1'!$D$131</definedName>
    <definedName name="SIS011_F_PapildomaDedamojiDel3Kainos">'Forma 1'!$E$132</definedName>
    <definedName name="SIS011_F_PapildomaDedamojiDel3RodiklisPastaba">'Forma 1'!$D$132</definedName>
    <definedName name="SIS011_F_PapildomaDedamojiDel4Kainos">'Forma 1'!$E$133</definedName>
    <definedName name="SIS011_F_PapildomaDedamojiDel4RodiklisPastaba">'Forma 1'!$D$133</definedName>
    <definedName name="SIS011_F_PapildomaDedamojiDel5Kainos">'Forma 1'!$E$134</definedName>
    <definedName name="SIS011_F_PapildomaDedamojiDel5RodiklisPastaba">'Forma 1'!$D$134</definedName>
    <definedName name="SIS011_F_PapildomaDedamojiDel6Kainos">'Forma 1'!$E$135</definedName>
    <definedName name="SIS011_F_PapildomaDedamojiDel6RodiklisPastaba">'Forma 1'!$D$135</definedName>
    <definedName name="SIS011_F_PapildomaDedamojiDel7Kainos">'Forma 1'!$E$136</definedName>
    <definedName name="SIS011_F_PapildomaDedamojiDel7RodiklisPastaba">'Forma 1'!$D$136</definedName>
    <definedName name="SIS011_F_PapildomaDedamojiDel8Kainos">'Forma 1'!$E$137</definedName>
    <definedName name="SIS011_F_PapildomaDedamojiDel8RodiklisPastaba">'Forma 1'!$D$137</definedName>
    <definedName name="SIS011_F_PapildomaDedamojiDel9Kainos">'Forma 1'!$E$138</definedName>
    <definedName name="SIS011_F_PapildomaDedamojiDel9RodiklisPastaba">'Forma 1'!$D$138</definedName>
    <definedName name="SIS011_F_PapildomaDedamojiDelKainos">'Forma 1'!$E$130</definedName>
    <definedName name="SIS011_F_PapildomaDedamojiDelRodiklisPastaba">'Forma 1'!$D$130</definedName>
    <definedName name="SIS011_F_PastoviojiKainosDalis3Kainos">'Forma 1'!$E$122</definedName>
    <definedName name="SIS011_F_PastoviojiKainosDalis4Kainos">'Forma 1'!$E$123</definedName>
    <definedName name="SIS011_F_PastoviojiKainosDalisKainos">'Forma 1'!$E$113</definedName>
    <definedName name="SIS011_F_PirktosSilumosKaina10Kainos">'Forma 1'!$E$101</definedName>
    <definedName name="SIS011_F_PirktosSilumosKaina11Kainos">'Forma 1'!$E$103</definedName>
    <definedName name="SIS011_F_PirktosSilumosKaina12Kainos">'Forma 1'!$E$105</definedName>
    <definedName name="SIS011_F_PirktosSilumosKaina13Kainos">'Forma 1'!$E$107</definedName>
    <definedName name="SIS011_F_PirktosSilumosKaina2Kainos">'Forma 1'!$E$85</definedName>
    <definedName name="SIS011_F_PirktosSilumosKaina3Kainos">'Forma 1'!$E$87</definedName>
    <definedName name="SIS011_F_PirktosSilumosKaina4Kainos">'Forma 1'!$E$89</definedName>
    <definedName name="SIS011_F_PirktosSilumosKaina5Kainos">'Forma 1'!$E$91</definedName>
    <definedName name="SIS011_F_PirktosSilumosKaina6Kainos">'Forma 1'!$E$93</definedName>
    <definedName name="SIS011_F_PirktosSilumosKaina7Kainos">'Forma 1'!$E$95</definedName>
    <definedName name="SIS011_F_PirktosSilumosKaina8Kainos">'Forma 1'!$E$97</definedName>
    <definedName name="SIS011_F_PirktosSilumosKaina9Kainos">'Forma 1'!$E$99</definedName>
    <definedName name="SIS011_F_PirktosSilumosKainaKainos">'Forma 1'!$E$83</definedName>
    <definedName name="SIS011_F_PraejusiMenesiFaktiskai2Kainos">'Forma 1'!$E$155</definedName>
    <definedName name="SIS011_F_PraejusiMenesiFaktiskai2RodiklisPastaba">'Forma 1'!$D$155</definedName>
    <definedName name="SIS011_F_PraejusiMenesiFaktiskai3Kainos">'Forma 1'!$E$163</definedName>
    <definedName name="SIS011_F_PraejusiMenesiFaktiskai3RodiklisPastaba">'Forma 1'!$D$163</definedName>
    <definedName name="SIS011_F_PraejusiMenesiFaktiskaiKainos">'Forma 1'!$E$147</definedName>
    <definedName name="SIS011_F_PraejusiMenesiFaktiskaiRodiklisPastaba">'Forma 1'!$D$147</definedName>
    <definedName name="SIS011_F_PraejusiMenesiSavuoseKainos">'Forma 1'!$E$146</definedName>
    <definedName name="SIS011_F_PraejusiMenesiSavuoseRodiklisPastaba">'Forma 1'!$D$146</definedName>
    <definedName name="SIS011_F_Savivaldybeivardinti10Kainos">'Forma 1'!$E$158</definedName>
    <definedName name="SIS011_F_Savivaldybeivardinti10RodiklisPastaba">'Forma 1'!$D$158</definedName>
    <definedName name="SIS011_F_Savivaldybeivardinti11Kainos">'Forma 1'!$E$159</definedName>
    <definedName name="SIS011_F_Savivaldybeivardinti11RodiklisPastaba">'Forma 1'!$D$159</definedName>
    <definedName name="SIS011_F_Savivaldybeivardinti12Kainos">'Forma 1'!$E$160</definedName>
    <definedName name="SIS011_F_Savivaldybeivardinti12RodiklisPastaba">'Forma 1'!$D$160</definedName>
    <definedName name="SIS011_F_Savivaldybeivardinti13Kainos">'Forma 1'!$E$161</definedName>
    <definedName name="SIS011_F_Savivaldybeivardinti13RodiklisPastaba">'Forma 1'!$D$161</definedName>
    <definedName name="SIS011_F_Savivaldybeivardinti14Kainos">'Forma 1'!$E$162</definedName>
    <definedName name="SIS011_F_Savivaldybeivardinti14RodiklisPastaba">'Forma 1'!$D$162</definedName>
    <definedName name="SIS011_F_Savivaldybeivardinti2Kainos">'Forma 1'!$E$149</definedName>
    <definedName name="SIS011_F_Savivaldybeivardinti2RodiklisPastaba">'Forma 1'!$D$149</definedName>
    <definedName name="SIS011_F_Savivaldybeivardinti3Kainos">'Forma 1'!$E$150</definedName>
    <definedName name="SIS011_F_Savivaldybeivardinti3RodiklisPastaba">'Forma 1'!$D$150</definedName>
    <definedName name="SIS011_F_Savivaldybeivardinti4Kainos">'Forma 1'!$E$151</definedName>
    <definedName name="SIS011_F_Savivaldybeivardinti4RodiklisPastaba">'Forma 1'!$D$151</definedName>
    <definedName name="SIS011_F_Savivaldybeivardinti5Kainos">'Forma 1'!$E$152</definedName>
    <definedName name="SIS011_F_Savivaldybeivardinti5RodiklisPastaba">'Forma 1'!$D$152</definedName>
    <definedName name="SIS011_F_Savivaldybeivardinti6Kainos">'Forma 1'!$E$153</definedName>
    <definedName name="SIS011_F_Savivaldybeivardinti6RodiklisPastaba">'Forma 1'!$D$153</definedName>
    <definedName name="SIS011_F_Savivaldybeivardinti7Kainos">'Forma 1'!$E$154</definedName>
    <definedName name="SIS011_F_Savivaldybeivardinti7RodiklisPastaba">'Forma 1'!$D$154</definedName>
    <definedName name="SIS011_F_Savivaldybeivardinti8Kainos">'Forma 1'!$E$156</definedName>
    <definedName name="SIS011_F_Savivaldybeivardinti8RodiklisPastaba">'Forma 1'!$D$156</definedName>
    <definedName name="SIS011_F_Savivaldybeivardinti9Kainos">'Forma 1'!$E$157</definedName>
    <definedName name="SIS011_F_Savivaldybeivardinti9RodiklisPastaba">'Forma 1'!$D$157</definedName>
    <definedName name="SIS011_F_SavivaldybeivardintiKainos">'Forma 1'!$E$148</definedName>
    <definedName name="SIS011_F_SavivaldybeivardintiRodiklisPastaba">'Forma 1'!$D$148</definedName>
    <definedName name="SIS011_F_SilumosIsigijimovidutineKainos">'Forma 1'!$E$81</definedName>
    <definedName name="SIS011_F_SilumosPerdavimoVienanareKainos">'Forma 1'!$E$117</definedName>
    <definedName name="SIS011_F_SILUMOSPRODUKTOGAMYBOSsavoKainos">'Forma 1'!$E$11</definedName>
    <definedName name="SIS011_F_SILUMOSPRODUKTOGAMYBOSsavoKintamojiFormuleRodiklisPastaba">'Forma 1'!$D$14</definedName>
    <definedName name="SIS011_F_SILUMOSPRODUKTOGAMYBOSsavoKintamojiKainos">'Forma 1'!$E$13</definedName>
    <definedName name="SIS011_F_SILUMOSPRODUKTOGAMYBOSsavoPastoviojiKainos">'Forma 1'!$E$12</definedName>
    <definedName name="SIS011_F_SILUMOSPRODUKTOGAMYBOvienanareKainos">'Forma 1'!$E$108</definedName>
    <definedName name="SIS011_F_SprendimasNutarimasArKainos">'Forma 1'!$E$177</definedName>
    <definedName name="SIS011_F_SprendimasNutarimasArMatoVnt">'Forma 1'!$C$177</definedName>
    <definedName name="SIS011_F_SprendimasNutarimasArRodiklisPastaba">'Forma 1'!$D$177</definedName>
    <definedName name="SIS011_F_SubsidijosDydisKainos">'Forma 1'!$E$141</definedName>
    <definedName name="SIS011_F_SubsidijosDydisRodiklisPastaba">'Forma 1'!$D$141</definedName>
    <definedName name="SIS011_F_TransportavimoKaina10Kainos">'Forma 1'!$E$72</definedName>
    <definedName name="SIS011_F_TransportavimoKaina11Kainos">'Forma 1'!$E$78</definedName>
    <definedName name="SIS011_F_TransportavimoKaina2Kainos">'Forma 1'!$E$25</definedName>
    <definedName name="SIS011_F_TransportavimoKaina3Kainos">'Forma 1'!$E$31</definedName>
    <definedName name="SIS011_F_TransportavimoKaina4Kainos">'Forma 1'!$E$37</definedName>
    <definedName name="SIS011_F_TransportavimoKaina5Kainos">'Forma 1'!$E$42</definedName>
    <definedName name="SIS011_F_TransportavimoKaina6Kainos">'Forma 1'!$E$48</definedName>
    <definedName name="SIS011_F_TransportavimoKaina7Kainos">'Forma 1'!$E$54</definedName>
    <definedName name="SIS011_F_TransportavimoKaina8Kainos">'Forma 1'!$E$60</definedName>
    <definedName name="SIS011_F_TransportavimoKaina9Kainos">'Forma 1'!$E$66</definedName>
    <definedName name="SIS011_F_TransportavimoKainaKainos">'Forma 1'!$E$19</definedName>
    <definedName name="SIS011_F_VienanaresKainosKintamojiFormuleRodiklisPastaba">'Forma 1'!$D$111</definedName>
    <definedName name="SIS011_F_VienanaresKainosKintamojiKainos">'Forma 1'!$E$110</definedName>
    <definedName name="SIS011_F_VienanaresKainosPastoviojiKainos">'Forma 1'!$E$109</definedName>
    <definedName name="SIS011_F_VienanaresSilumosPerdavimoKainos">'Forma 1'!$E$118</definedName>
    <definedName name="SIS011_F_VienanaresSilumosPerdavimoKintamojiFormuleRodiklisPastaba">'Forma 1'!$D$120</definedName>
    <definedName name="SIS011_F_VienanaresSilumosPerdavimoKintamojiKainos">'Forma 1'!$E$119</definedName>
    <definedName name="SIS012_D_ApskaiciuotosKainosPokytis">'Forma 2'!$B$24</definedName>
    <definedName name="SIS012_D_Faktas">'Forma 2'!$E$8</definedName>
    <definedName name="SIS012_D_GaliojantiKarstoVandens">'Forma 2'!$B$23</definedName>
    <definedName name="SIS012_D_GalutineKarstoVandens">'Forma 2'!$B$21</definedName>
    <definedName name="SIS012_D_GalutineKarstoVandens2">'Forma 2'!$B$22</definedName>
    <definedName name="SIS012_D_GeriamojoVandensPardavimo">'Forma 2'!$B$16</definedName>
    <definedName name="SIS012_D_GeriamojoVandensTiekimo">'Forma 2'!$B$15</definedName>
    <definedName name="SIS012_D_KarstoVandensKainos">'Forma 2'!$B$11</definedName>
    <definedName name="SIS012_D_KarstoVandensKainos2">'Forma 2'!$B$12</definedName>
    <definedName name="SIS012_D_KarstoVandensKainos2formule">'Forma 2'!$B$13</definedName>
    <definedName name="SIS012_D_MatoVnt">'Forma 2'!$C$8</definedName>
    <definedName name="SIS012_D_NutarimasArUkio">'Forma 2'!$B$25</definedName>
    <definedName name="SIS012_D_PAPILDOMADEDAMOJI">'Forma 2'!$B$17</definedName>
    <definedName name="SIS012_D_PapildomaDedamojiDel">'Forma 2'!$B$18</definedName>
    <definedName name="SIS012_D_PapildomaDedamojiDel2">'Forma 2'!$B$19</definedName>
    <definedName name="SIS012_D_PapildomaDedamojiDel3">'Forma 2'!$B$20</definedName>
    <definedName name="SIS012_D_Rodiklis">'Forma 2'!$D$8</definedName>
    <definedName name="SIS012_D_SilumosKainaNaudojama">'Forma 2'!$B$14</definedName>
    <definedName name="SIS012_F_ApskaiciuotosKainosPokytisFaktas">'Forma 2'!$E$24</definedName>
    <definedName name="SIS012_F_GaliojantiKarstoVandensFaktas">'Forma 2'!$E$23</definedName>
    <definedName name="SIS012_F_GalutineKarstoVandens2Faktas">'Forma 2'!$E$22</definedName>
    <definedName name="SIS012_F_GalutineKarstoVandensFaktas">'Forma 2'!$E$21</definedName>
    <definedName name="SIS012_F_GeriamojoVandensPardavimoFaktas">'Forma 2'!$E$16</definedName>
    <definedName name="SIS012_F_GeriamojoVandensTiekimoFaktas">'Forma 2'!$E$15</definedName>
    <definedName name="SIS012_F_GeriamojoVandensTiekimoRodiklis">'Forma 2'!$D$15</definedName>
    <definedName name="SIS012_F_KarstoVandensKainos2Faktas">'Forma 2'!$E$12</definedName>
    <definedName name="SIS012_F_KarstoVandensKainos2formuleRodiklis">'Forma 2'!$D$13</definedName>
    <definedName name="SIS012_F_KarstoVandensKainos2Rodiklis">'Forma 2'!$D$12</definedName>
    <definedName name="SIS012_F_KarstoVandensKainosFaktas">'Forma 2'!$E$11</definedName>
    <definedName name="SIS012_F_NutarimasArUkioFaktas">'Forma 2'!$E$25</definedName>
    <definedName name="SIS012_F_NutarimasArUkioMatoVnt">'Forma 2'!$C$25</definedName>
    <definedName name="SIS012_F_NutarimasArUkioRodiklis">'Forma 2'!$D$25</definedName>
    <definedName name="SIS012_F_PapildomaDedamojiDel2Faktas">'Forma 2'!$E$19</definedName>
    <definedName name="SIS012_F_PapildomaDedamojiDel2Rodiklis">'Forma 2'!$D$19</definedName>
    <definedName name="SIS012_F_PapildomaDedamojiDel3Faktas">'Forma 2'!$E$20</definedName>
    <definedName name="SIS012_F_PapildomaDedamojiDel3Rodiklis">'Forma 2'!$D$20</definedName>
    <definedName name="SIS012_F_PapildomaDedamojiDelFaktas">'Forma 2'!$E$18</definedName>
    <definedName name="SIS012_F_PapildomaDedamojiDelRodiklis">'Forma 2'!$D$18</definedName>
    <definedName name="SIS012_F_PAPILDOMADEDAMOJIFaktas">'Forma 2'!$E$17</definedName>
    <definedName name="SIS012_F_SilumosKainaNaudojamaFaktas">'Forma 2'!$E$14</definedName>
    <definedName name="SIS012b_D_ApskaiciuotosKainosPokytis">'Forma 3'!$B$24</definedName>
    <definedName name="SIS012b_D_Faktas">'Forma 3'!$E$8</definedName>
    <definedName name="SIS012b_D_GaliojantiKarstoVandens">'Forma 3'!$B$23</definedName>
    <definedName name="SIS012b_D_GalutineKarstoVandens">'Forma 3'!$B$21</definedName>
    <definedName name="SIS012b_D_GalutineKarstoVandens2">'Forma 3'!$B$22</definedName>
    <definedName name="SIS012b_D_GeriamojoVandensPardavimo">'Forma 3'!$B$16</definedName>
    <definedName name="SIS012b_D_GeriamojoVandensTiekimo">'Forma 3'!$B$15</definedName>
    <definedName name="SIS012b_D_KarstoVandensKainos">'Forma 3'!$B$11</definedName>
    <definedName name="SIS012b_D_KarstoVandensKainos2">'Forma 3'!$B$12</definedName>
    <definedName name="SIS012b_D_KarstoVandensKainos2formule">'Forma 3'!$B$13</definedName>
    <definedName name="SIS012b_D_MatoVnt">'Forma 3'!$C$8</definedName>
    <definedName name="SIS012b_D_NutarimasArUkio">'Forma 3'!$B$25</definedName>
    <definedName name="SIS012b_D_PAPILDOMADEDAMOJI">'Forma 3'!$B$17</definedName>
    <definedName name="SIS012b_D_PapildomaDedamojiDel">'Forma 3'!$B$18</definedName>
    <definedName name="SIS012b_D_PapildomaDedamojiDel2">'Forma 3'!$B$19</definedName>
    <definedName name="SIS012b_D_PapildomaDedamojiDel3">'Forma 3'!$B$20</definedName>
    <definedName name="SIS012b_D_Rodiklis">'Forma 3'!$D$8</definedName>
    <definedName name="SIS012b_D_SilumosKainaNaudojama">'Forma 3'!$B$14</definedName>
    <definedName name="SIS012b_F_ApskaiciuotosKainosPokytisFaktas">'Forma 3'!$E$24</definedName>
    <definedName name="SIS012b_F_GaliojantiKarstoVandensFaktas">'Forma 3'!$E$23</definedName>
    <definedName name="SIS012b_F_GalutineKarstoVandens2Faktas">'Forma 3'!$E$22</definedName>
    <definedName name="SIS012b_F_GalutineKarstoVandensFaktas">'Forma 3'!$E$21</definedName>
    <definedName name="SIS012b_F_GeriamojoVandensPardavimoFaktas">'Forma 3'!$E$16</definedName>
    <definedName name="SIS012b_F_GeriamojoVandensTiekimoFaktas">'Forma 3'!$E$15</definedName>
    <definedName name="SIS012b_F_GeriamojoVandensTiekimoRodiklis">'Forma 3'!$D$15</definedName>
    <definedName name="SIS012b_F_KarstoVandensKainos2Faktas">'Forma 3'!$E$12</definedName>
    <definedName name="SIS012b_F_KarstoVandensKainos2formuleRodiklis">'Forma 3'!$D$13</definedName>
    <definedName name="SIS012b_F_KarstoVandensKainos2Rodiklis">'Forma 3'!$D$12</definedName>
    <definedName name="SIS012b_F_KarstoVandensKainosFaktas">'Forma 3'!$E$11</definedName>
    <definedName name="SIS012b_F_NutarimasArUkioFaktas">'Forma 3'!$E$25</definedName>
    <definedName name="SIS012b_F_NutarimasArUkioMatoVnt">'Forma 3'!$C$25</definedName>
    <definedName name="SIS012b_F_NutarimasArUkioRodiklis">'Forma 3'!$D$25</definedName>
    <definedName name="SIS012b_F_PapildomaDedamojiDel2Faktas">'Forma 3'!$E$19</definedName>
    <definedName name="SIS012b_F_PapildomaDedamojiDel2Rodiklis">'Forma 3'!$D$19</definedName>
    <definedName name="SIS012b_F_PapildomaDedamojiDel3Faktas">'Forma 3'!$E$20</definedName>
    <definedName name="SIS012b_F_PapildomaDedamojiDel3Rodiklis">'Forma 3'!$D$20</definedName>
    <definedName name="SIS012b_F_PapildomaDedamojiDelFaktas">'Forma 3'!$E$18</definedName>
    <definedName name="SIS012b_F_PapildomaDedamojiDelRodiklis">'Forma 3'!$D$18</definedName>
    <definedName name="SIS012b_F_PAPILDOMADEDAMOJIFaktas">'Forma 3'!$E$17</definedName>
    <definedName name="SIS012b_F_SilumosKainaNaudojamaFaktas">'Forma 3'!$E$14</definedName>
    <definedName name="SIS011_D_AkcizoMokestis" localSheetId="0">'Forma 1'!$B$20</definedName>
    <definedName name="SIS011_D_AkcizoMokestis2" localSheetId="0">'Forma 1'!$B$32</definedName>
    <definedName name="SIS011_D_AkcizoMokestis3" localSheetId="0">'Forma 1'!$B$49</definedName>
    <definedName name="SIS011_D_AkcizoMokestis4" localSheetId="0">'Forma 1'!$B$55</definedName>
    <definedName name="SIS011_D_AkcizoMokestis5" localSheetId="0">'Forma 1'!$B$61</definedName>
    <definedName name="SIS011_D_AkcizoMokestis6" localSheetId="0">'Forma 1'!$B$67</definedName>
    <definedName name="SIS011_D_AkcizoMokestis7" localSheetId="0">'Forma 1'!$B$73</definedName>
    <definedName name="SIS011_D_AkcizoMokestis8" localSheetId="0">'Forma 1'!$B$79</definedName>
    <definedName name="SIS011_D_APSKAICIUOTASILUMOSVIENANARE" localSheetId="0">'Forma 1'!$B$140</definedName>
    <definedName name="SIS011_D_ApskaiciuotasKainosPokytis" localSheetId="0">'Forma 1'!$B$145</definedName>
    <definedName name="SIS011_D_DyzelynoKainaTaikoma" localSheetId="0">'Forma 1'!$B$45</definedName>
    <definedName name="SIS011_D_EnergijosIstekliuBirzos" localSheetId="0">'Forma 1'!$B$26</definedName>
    <definedName name="SIS011_D_EnergijosIstekliuBirzos5" localSheetId="0">'Forma 1'!$B$43</definedName>
    <definedName name="SIS011_D_GaliojantiSilumosVienanare" localSheetId="0">'Forma 1'!$B$144</definedName>
    <definedName name="SIS011_D_GalutineSilumosVienanare" localSheetId="0">'Forma 1'!$B$142</definedName>
    <definedName name="SIS011_D_GalutineSilumosVienanarebePVM" localSheetId="0">'Forma 1'!$B$143</definedName>
    <definedName name="SIS011_D_GamtiniuDujuBirzos" localSheetId="0">'Forma 1'!$B$21</definedName>
    <definedName name="SIS011_D_GamtiniuDujuKaina" localSheetId="0">'Forma 1'!$B$16</definedName>
    <definedName name="SIS011_D_Kainos" localSheetId="0">'Forma 1'!$E$8</definedName>
    <definedName name="SIS011_D_KintamojiKainosDalis" localSheetId="0">'Forma 1'!$B$114</definedName>
    <definedName name="SIS011_D_KintamojiKainosDalis2" localSheetId="0">'Forma 1'!$B$115</definedName>
    <definedName name="SIS011_D_KintamojiKainosDalis4" localSheetId="0">'Forma 1'!$B$124</definedName>
    <definedName name="SIS011_D_Kitossanaudosi1" localSheetId="0">'Forma 1'!$B$27</definedName>
    <definedName name="SIS011_D_Kitossanaudosi2" localSheetId="0">'Forma 1'!$B$33</definedName>
    <definedName name="SIS011_D_KitosSanaudosivardinti" localSheetId="0">'Forma 1'!$B$38</definedName>
    <definedName name="SIS011_D_KitosSanaudosivardinti2" localSheetId="0">'Forma 1'!$B$44</definedName>
    <definedName name="SIS011_D_KitosSanaudosivardinti3" localSheetId="0">'Forma 1'!$B$50</definedName>
    <definedName name="SIS011_D_KitosSanaudosivardinti4" localSheetId="0">'Forma 1'!$B$56</definedName>
    <definedName name="SIS011_D_KitosSanaudosivardinti5" localSheetId="0">'Forma 1'!$B$62</definedName>
    <definedName name="SIS011_D_KitosSanaudosivardinti6" localSheetId="0">'Forma 1'!$B$68</definedName>
    <definedName name="SIS011_D_KitosSanaudosivardinti7" localSheetId="0">'Forma 1'!$B$74</definedName>
    <definedName name="SIS011_D_KitosSanaudosivardinti8" localSheetId="0">'Forma 1'!$B$80</definedName>
    <definedName name="SIS011_D_KuroRusiesivardinti" localSheetId="0">'Forma 1'!$B$51</definedName>
    <definedName name="SIS011_D_KuroRusiesivardinti2" localSheetId="0">'Forma 1'!$B$57</definedName>
    <definedName name="SIS011_D_KuroRusiesivardinti3" localSheetId="0">'Forma 1'!$B$63</definedName>
    <definedName name="SIS011_D_KuroRusiesivardinti4" localSheetId="0">'Forma 1'!$B$69</definedName>
    <definedName name="SIS011_D_KuroRusiesivardinti5" localSheetId="0">'Forma 1'!$B$75</definedName>
    <definedName name="SIS011_D_KuroRusysNaudojamos" localSheetId="0">'Forma 1'!$B$15</definedName>
    <definedName name="SIS011_D_KuroZaliavosFaktine" localSheetId="0">'Forma 1'!$B$17</definedName>
    <definedName name="SIS011_D_KuroZaliavosFaktine10" localSheetId="0">'Forma 1'!$B$76</definedName>
    <definedName name="SIS011_D_KuroZaliavosFaktine2" localSheetId="0">'Forma 1'!$B$29</definedName>
    <definedName name="SIS011_D_KuroZaliavosFaktine3" localSheetId="0">'Forma 1'!$B$35</definedName>
    <definedName name="SIS011_D_KuroZaliavosFaktine4" localSheetId="0">'Forma 1'!$B$40</definedName>
    <definedName name="SIS011_D_KuroZaliavosFaktine5" localSheetId="0">'Forma 1'!$B$46</definedName>
    <definedName name="SIS011_D_KuroZaliavosFaktine6" localSheetId="0">'Forma 1'!$B$52</definedName>
    <definedName name="SIS011_D_KuroZaliavosFaktine7" localSheetId="0">'Forma 1'!$B$58</definedName>
    <definedName name="SIS011_D_KuroZaliavosFaktine8" localSheetId="0">'Forma 1'!$B$64</definedName>
    <definedName name="SIS011_D_KuroZaliavosFaktine9" localSheetId="0">'Forma 1'!$B$70</definedName>
    <definedName name="SIS011_D_KuroZaliavosKaina" localSheetId="0">'Forma 1'!$B$18</definedName>
    <definedName name="SIS011_D_KuroZaliavosKainaPirkimo" localSheetId="0">'Forma 1'!$B$23</definedName>
    <definedName name="SIS011_D_KuroZaliavosKainaTaikoma" localSheetId="0">'Forma 1'!$B$24</definedName>
    <definedName name="SIS011_D_KuroZaliavosKainaTaikoma10" localSheetId="0">'Forma 1'!$B$77</definedName>
    <definedName name="SIS011_D_KuroZaliavosKainaTaikoma2" localSheetId="0">'Forma 1'!$B$30</definedName>
    <definedName name="SIS011_D_KuroZaliavosKainaTaikoma3" localSheetId="0">'Forma 1'!$B$36</definedName>
    <definedName name="SIS011_D_KuroZaliavosKainaTaikoma4" localSheetId="0">'Forma 1'!$B$41</definedName>
    <definedName name="SIS011_D_KuroZaliavosKainaTaikoma5" localSheetId="0">'Forma 1'!$B$47</definedName>
    <definedName name="SIS011_D_KuroZaliavosKainaTaikoma6" localSheetId="0">'Forma 1'!$B$53</definedName>
    <definedName name="SIS011_D_KuroZaliavosKainaTaikoma7" localSheetId="0">'Forma 1'!$B$59</definedName>
    <definedName name="SIS011_D_KuroZaliavosKainaTaikoma8" localSheetId="0">'Forma 1'!$B$65</definedName>
    <definedName name="SIS011_D_KuroZaliavosKainaTaikoma9" localSheetId="0">'Forma 1'!$B$71</definedName>
    <definedName name="SIS011_D_MalkinesMedienosKaina" localSheetId="0">'Forma 1'!$B$34</definedName>
    <definedName name="SIS011_D_MatoVnt" localSheetId="0">'Forma 1'!$C$8</definedName>
    <definedName name="SIS011_D_MAZMENINIOAPTARNAVIMOKAINA" localSheetId="0">'Forma 1'!$B$125</definedName>
    <definedName name="SIS011_D_MAZMENINIOAPTARNAVIMOKAINAsilumosKiek" localSheetId="0">'Forma 1'!$B$126</definedName>
    <definedName name="SIS011_D_MAZMENINIOAPTARNAVIMOKAINAvartotojams" localSheetId="0">'Forma 1'!$B$127</definedName>
    <definedName name="SIS011_D_MAZMENINIOAPTARNAVIMOKAINAvartotojams2" localSheetId="0">'Forma 1'!$B$128</definedName>
    <definedName name="SIS011_D_MazutoKainaTaikoma" localSheetId="0">'Forma 1'!$B$28</definedName>
    <definedName name="SIS011_D_MedienosGranuliuKaina" localSheetId="0">'Forma 1'!$B$39</definedName>
    <definedName name="SIS011_D_MedienosKilmesBiokuro" localSheetId="0">'Forma 1'!$B$22</definedName>
    <definedName name="SIS011_D_NEPADENGTUSANAUDUIR" localSheetId="0">'Forma 1'!$B$129</definedName>
    <definedName name="SIS011_D_NepriklausomasSilumosGamintojas" localSheetId="0">'Forma 1'!$B$82</definedName>
    <definedName name="SIS011_D_NepriklausomasSilumosGamintojas10" localSheetId="0">'Forma 1'!$B$100</definedName>
    <definedName name="SIS011_D_NepriklausomasSilumosGamintojas11" localSheetId="0">'Forma 1'!$B$102</definedName>
    <definedName name="SIS011_D_NepriklausomasSilumosGamintojas12" localSheetId="0">'Forma 1'!$B$104</definedName>
    <definedName name="SIS011_D_NepriklausomasSilumosGamintojas13" localSheetId="0">'Forma 1'!$B$106</definedName>
    <definedName name="SIS011_D_NepriklausomasSilumosGamintojas2" localSheetId="0">'Forma 1'!$B$84</definedName>
    <definedName name="SIS011_D_NepriklausomasSilumosGamintojas3" localSheetId="0">'Forma 1'!$B$86</definedName>
    <definedName name="SIS011_D_NepriklausomasSilumosGamintojas4" localSheetId="0">'Forma 1'!$B$88</definedName>
    <definedName name="SIS011_D_NepriklausomasSilumosGamintojas5" localSheetId="0">'Forma 1'!$B$90</definedName>
    <definedName name="SIS011_D_NepriklausomasSilumosGamintojas6" localSheetId="0">'Forma 1'!$B$92</definedName>
    <definedName name="SIS011_D_NepriklausomasSilumosGamintojas7" localSheetId="0">'Forma 1'!$B$94</definedName>
    <definedName name="SIS011_D_NepriklausomasSilumosGamintojas8" localSheetId="0">'Forma 1'!$B$96</definedName>
    <definedName name="SIS011_D_NepriklausomasSilumosGamintojas9" localSheetId="0">'Forma 1'!$B$98</definedName>
    <definedName name="SIS011_D_NepriklausomasSilumosGamintojasIvardinti" localSheetId="0">'Forma 1'!$B$164</definedName>
    <definedName name="SIS011_D_NepriklausomasSilumosGamintojasIvardinti10" localSheetId="0">'Forma 1'!$B$173</definedName>
    <definedName name="SIS011_D_NepriklausomasSilumosGamintojasIvardinti11" localSheetId="0">'Forma 1'!$B$174</definedName>
    <definedName name="SIS011_D_NepriklausomasSilumosGamintojasIvardinti12" localSheetId="0">'Forma 1'!$B$175</definedName>
    <definedName name="SIS011_D_NepriklausomasSilumosGamintojasIvardinti13" localSheetId="0">'Forma 1'!$B$176</definedName>
    <definedName name="SIS011_D_NepriklausomasSilumosGamintojasIvardinti2" localSheetId="0">'Forma 1'!$B$165</definedName>
    <definedName name="SIS011_D_NepriklausomasSilumosGamintojasIvardinti3" localSheetId="0">'Forma 1'!$B$166</definedName>
    <definedName name="SIS011_D_NepriklausomasSilumosGamintojasIvardinti4" localSheetId="0">'Forma 1'!$B$167</definedName>
    <definedName name="SIS011_D_NepriklausomasSilumosGamintojasIvardinti5" localSheetId="0">'Forma 1'!$B$168</definedName>
    <definedName name="SIS011_D_NepriklausomasSilumosGamintojasIvardinti6" localSheetId="0">'Forma 1'!$B$169</definedName>
    <definedName name="SIS011_D_NepriklausomasSilumosGamintojasIvardinti7" localSheetId="0">'Forma 1'!$B$170</definedName>
    <definedName name="SIS011_D_NepriklausomasSilumosGamintojasIvardinti8" localSheetId="0">'Forma 1'!$B$171</definedName>
    <definedName name="SIS011_D_NepriklausomasSilumosGamintojasIvardinti9" localSheetId="0">'Forma 1'!$B$172</definedName>
    <definedName name="SIS011_D_PapildomaDedamojiDel" localSheetId="0">'Forma 1'!$B$130</definedName>
    <definedName name="SIS011_D_PapildomaDedamojiDel10" localSheetId="0">'Forma 1'!$B$139</definedName>
    <definedName name="SIS011_D_PapildomaDedamojiDel2" localSheetId="0">'Forma 1'!$B$131</definedName>
    <definedName name="SIS011_D_PapildomaDedamojiDel3" localSheetId="0">'Forma 1'!$B$132</definedName>
    <definedName name="SIS011_D_PapildomaDedamojiDel4" localSheetId="0">'Forma 1'!$B$133</definedName>
    <definedName name="SIS011_D_PapildomaDedamojiDel5" localSheetId="0">'Forma 1'!$B$134</definedName>
    <definedName name="SIS011_D_PapildomaDedamojiDel6" localSheetId="0">'Forma 1'!$B$135</definedName>
    <definedName name="SIS011_D_PapildomaDedamojiDel7" localSheetId="0">'Forma 1'!$B$136</definedName>
    <definedName name="SIS011_D_PapildomaDedamojiDel8" localSheetId="0">'Forma 1'!$B$137</definedName>
    <definedName name="SIS011_D_PapildomaDedamojiDel9" localSheetId="0">'Forma 1'!$B$138</definedName>
    <definedName name="SIS011_D_PastoviojiKainosDalis" localSheetId="0">'Forma 1'!$B$113</definedName>
    <definedName name="SIS011_D_PastoviojiKainosDalis3" localSheetId="0">'Forma 1'!$B$122</definedName>
    <definedName name="SIS011_D_PastoviojiKainosDalis4" localSheetId="0">'Forma 1'!$B$123</definedName>
    <definedName name="SIS011_D_PirktosSilumosKaina" localSheetId="0">'Forma 1'!$B$83</definedName>
    <definedName name="SIS011_D_PirktosSilumosKaina10" localSheetId="0">'Forma 1'!$B$101</definedName>
    <definedName name="SIS011_D_PirktosSilumosKaina11" localSheetId="0">'Forma 1'!$B$103</definedName>
    <definedName name="SIS011_D_PirktosSilumosKaina12" localSheetId="0">'Forma 1'!$B$105</definedName>
    <definedName name="SIS011_D_PirktosSilumosKaina13" localSheetId="0">'Forma 1'!$B$107</definedName>
    <definedName name="SIS011_D_PirktosSilumosKaina2" localSheetId="0">'Forma 1'!$B$85</definedName>
    <definedName name="SIS011_D_PirktosSilumosKaina3" localSheetId="0">'Forma 1'!$B$87</definedName>
    <definedName name="SIS011_D_PirktosSilumosKaina4" localSheetId="0">'Forma 1'!$B$89</definedName>
    <definedName name="SIS011_D_PirktosSilumosKaina5" localSheetId="0">'Forma 1'!$B$91</definedName>
    <definedName name="SIS011_D_PirktosSilumosKaina6" localSheetId="0">'Forma 1'!$B$93</definedName>
    <definedName name="SIS011_D_PirktosSilumosKaina7" localSheetId="0">'Forma 1'!$B$95</definedName>
    <definedName name="SIS011_D_PirktosSilumosKaina8" localSheetId="0">'Forma 1'!$B$97</definedName>
    <definedName name="SIS011_D_PirktosSilumosKaina9" localSheetId="0">'Forma 1'!$B$99</definedName>
    <definedName name="SIS011_D_PraejusiMenesiFaktiskai" localSheetId="0">'Forma 1'!$B$147</definedName>
    <definedName name="SIS011_D_PraejusiMenesiFaktiskai2" localSheetId="0">'Forma 1'!$B$155</definedName>
    <definedName name="SIS011_D_PraejusiMenesiFaktiskai3" localSheetId="0">'Forma 1'!$B$163</definedName>
    <definedName name="SIS011_D_PraejusiMenesiSavuose" localSheetId="0">'Forma 1'!$B$146</definedName>
    <definedName name="SIS011_D_RodiklisPastaba" localSheetId="0">'Forma 1'!$D$8</definedName>
    <definedName name="SIS011_D_Savivaldybeivardinti" localSheetId="0">'Forma 1'!$B$148</definedName>
    <definedName name="SIS011_D_Savivaldybeivardinti10" localSheetId="0">'Forma 1'!$B$158</definedName>
    <definedName name="SIS011_D_Savivaldybeivardinti11" localSheetId="0">'Forma 1'!$B$159</definedName>
    <definedName name="SIS011_D_Savivaldybeivardinti12" localSheetId="0">'Forma 1'!$B$160</definedName>
    <definedName name="SIS011_D_Savivaldybeivardinti13" localSheetId="0">'Forma 1'!$B$161</definedName>
    <definedName name="SIS011_D_Savivaldybeivardinti14" localSheetId="0">'Forma 1'!$B$162</definedName>
    <definedName name="SIS011_D_Savivaldybeivardinti2" localSheetId="0">'Forma 1'!$B$149</definedName>
    <definedName name="SIS011_D_Savivaldybeivardinti3" localSheetId="0">'Forma 1'!$B$150</definedName>
    <definedName name="SIS011_D_Savivaldybeivardinti4" localSheetId="0">'Forma 1'!$B$151</definedName>
    <definedName name="SIS011_D_Savivaldybeivardinti5" localSheetId="0">'Forma 1'!$B$152</definedName>
    <definedName name="SIS011_D_Savivaldybeivardinti6" localSheetId="0">'Forma 1'!$B$153</definedName>
    <definedName name="SIS011_D_Savivaldybeivardinti7" localSheetId="0">'Forma 1'!$B$154</definedName>
    <definedName name="SIS011_D_Savivaldybeivardinti8" localSheetId="0">'Forma 1'!$B$156</definedName>
    <definedName name="SIS011_D_Savivaldybeivardinti9" localSheetId="0">'Forma 1'!$B$157</definedName>
    <definedName name="SIS011_D_SilumosIsigijimovidutine" localSheetId="0">'Forma 1'!$B$81</definedName>
    <definedName name="SIS011_D_SilumosPerdavimoDvinare" localSheetId="0">'Forma 1'!$B$121</definedName>
    <definedName name="SIS011_D_SILUMOSPERDAVIMOKAINOS" localSheetId="0">'Forma 1'!$B$116</definedName>
    <definedName name="SIS011_D_SilumosPerdavimoVienanare" localSheetId="0">'Forma 1'!$B$117</definedName>
    <definedName name="SIS011_D_SILUMOSPRODUKTOGAMYBOS" localSheetId="0">'Forma 1'!$B$10</definedName>
    <definedName name="SIS011_D_SILUMOSPRODUKTOGAMYBOSdvinare" localSheetId="0">'Forma 1'!$B$112</definedName>
    <definedName name="SIS011_D_SILUMOSPRODUKTOGAMYBOSsavo" localSheetId="0">'Forma 1'!$B$11</definedName>
    <definedName name="SIS011_D_SILUMOSPRODUKTOGAMYBOSsavoKintamoji" localSheetId="0">'Forma 1'!$B$13</definedName>
    <definedName name="SIS011_D_SILUMOSPRODUKTOGAMYBOSsavoKintamojiFormule" localSheetId="0">'Forma 1'!$B$14</definedName>
    <definedName name="SIS011_D_SILUMOSPRODUKTOGAMYBOSsavoPastovioji" localSheetId="0">'Forma 1'!$B$12</definedName>
    <definedName name="SIS011_D_SILUMOSPRODUKTOGAMYBOvienanare" localSheetId="0">'Forma 1'!$B$108</definedName>
    <definedName name="SIS011_D_SprendimasNutarimasAr" localSheetId="0">'Forma 1'!$B$177</definedName>
    <definedName name="SIS011_D_SubsidijosDydis" localSheetId="0">'Forma 1'!$B$141</definedName>
    <definedName name="SIS011_D_TransportavimoKaina" localSheetId="0">'Forma 1'!$B$19</definedName>
    <definedName name="SIS011_D_TransportavimoKaina10" localSheetId="0">'Forma 1'!$B$72</definedName>
    <definedName name="SIS011_D_TransportavimoKaina11" localSheetId="0">'Forma 1'!$B$78</definedName>
    <definedName name="SIS011_D_TransportavimoKaina2" localSheetId="0">'Forma 1'!$B$25</definedName>
    <definedName name="SIS011_D_TransportavimoKaina3" localSheetId="0">'Forma 1'!$B$31</definedName>
    <definedName name="SIS011_D_TransportavimoKaina4" localSheetId="0">'Forma 1'!$B$37</definedName>
    <definedName name="SIS011_D_TransportavimoKaina5" localSheetId="0">'Forma 1'!$B$42</definedName>
    <definedName name="SIS011_D_TransportavimoKaina6" localSheetId="0">'Forma 1'!$B$48</definedName>
    <definedName name="SIS011_D_TransportavimoKaina7" localSheetId="0">'Forma 1'!$B$54</definedName>
    <definedName name="SIS011_D_TransportavimoKaina8" localSheetId="0">'Forma 1'!$B$60</definedName>
    <definedName name="SIS011_D_TransportavimoKaina9" localSheetId="0">'Forma 1'!$B$66</definedName>
    <definedName name="SIS011_D_VienanaresKainosKintamoji" localSheetId="0">'Forma 1'!$B$110</definedName>
    <definedName name="SIS011_D_VienanaresKainosKintamojiFormule" localSheetId="0">'Forma 1'!$B$111</definedName>
    <definedName name="SIS011_D_VienanaresKainosPastovioji" localSheetId="0">'Forma 1'!$B$109</definedName>
    <definedName name="SIS011_D_VienanaresSilumosPerdavimo" localSheetId="0">'Forma 1'!$B$118</definedName>
    <definedName name="SIS011_D_VienanaresSilumosPerdavimoKintamoji" localSheetId="0">'Forma 1'!$B$119</definedName>
    <definedName name="SIS011_D_VienanaresSilumosPerdavimoKintamojiFormule" localSheetId="0">'Forma 1'!$B$120</definedName>
    <definedName name="SIS011_F_AkcizoMokestis2Kainos" localSheetId="0">'Forma 1'!$E$32</definedName>
    <definedName name="SIS011_F_AkcizoMokestis3Kainos" localSheetId="0">'Forma 1'!$E$49</definedName>
    <definedName name="SIS011_F_AkcizoMokestis4Kainos" localSheetId="0">'Forma 1'!$E$55</definedName>
    <definedName name="SIS011_F_AkcizoMokestis5Kainos" localSheetId="0">'Forma 1'!$E$61</definedName>
    <definedName name="SIS011_F_AkcizoMokestis6Kainos" localSheetId="0">'Forma 1'!$E$67</definedName>
    <definedName name="SIS011_F_AkcizoMokestis7Kainos" localSheetId="0">'Forma 1'!$E$73</definedName>
    <definedName name="SIS011_F_AkcizoMokestis8Kainos" localSheetId="0">'Forma 1'!$E$79</definedName>
    <definedName name="SIS011_F_AkcizoMokestisKainos" localSheetId="0">'Forma 1'!$E$20</definedName>
    <definedName name="SIS011_F_APSKAICIUOTASILUMOSVIENANAREKainos" localSheetId="0">'Forma 1'!$E$140</definedName>
    <definedName name="SIS011_F_ApskaiciuotasKainosPokytisKainos" localSheetId="0">'Forma 1'!$E$145</definedName>
    <definedName name="SIS011_F_DyzelynoKainaTaikomaKainos" localSheetId="0">'Forma 1'!$E$45</definedName>
    <definedName name="SIS011_F_EnergijosIstekliuBirzos5Kainos" localSheetId="0">'Forma 1'!$E$43</definedName>
    <definedName name="SIS011_F_EnergijosIstekliuBirzosKainos" localSheetId="0">'Forma 1'!$E$26</definedName>
    <definedName name="SIS011_F_GaliojantiSilumosVienanareKainos" localSheetId="0">'Forma 1'!$E$144</definedName>
    <definedName name="SIS011_F_GalutineSilumosVienanarebePVMKainos" localSheetId="0">'Forma 1'!$E$143</definedName>
    <definedName name="SIS011_F_GalutineSilumosVienanareKainos" localSheetId="0">'Forma 1'!$E$142</definedName>
    <definedName name="SIS011_F_GamtiniuDujuBirzosKainos" localSheetId="0">'Forma 1'!$E$21</definedName>
    <definedName name="SIS011_F_GamtiniuDujuKainaKainos" localSheetId="0">'Forma 1'!$E$16</definedName>
    <definedName name="SIS011_F_KintamojiKainosDalis2Kainos" localSheetId="0">'Forma 1'!$E$115</definedName>
    <definedName name="SIS011_F_KintamojiKainosDalis4Kainos" localSheetId="0">'Forma 1'!$E$124</definedName>
    <definedName name="SIS011_F_KintamojiKainosDalisKainos" localSheetId="0">'Forma 1'!$E$114</definedName>
    <definedName name="SIS011_F_Kitossanaudosi1Kainos" localSheetId="0">'Forma 1'!$E$27</definedName>
    <definedName name="SIS011_F_Kitossanaudosi1RodiklisPastaba" localSheetId="0">'Forma 1'!$D$27</definedName>
    <definedName name="SIS011_F_Kitossanaudosi2Kainos" localSheetId="0">'Forma 1'!$E$33</definedName>
    <definedName name="SIS011_F_Kitossanaudosi2RodiklisPastaba" localSheetId="0">'Forma 1'!$D$33</definedName>
    <definedName name="SIS011_F_KitosSanaudosivardinti2Kainos" localSheetId="0">'Forma 1'!$E$44</definedName>
    <definedName name="SIS011_F_KitosSanaudosivardinti2RodiklisPastaba" localSheetId="0">'Forma 1'!$D$44</definedName>
    <definedName name="SIS011_F_KitosSanaudosivardinti3Kainos" localSheetId="0">'Forma 1'!$E$50</definedName>
    <definedName name="SIS011_F_KitosSanaudosivardinti3RodiklisPastaba" localSheetId="0">'Forma 1'!$D$50</definedName>
    <definedName name="SIS011_F_KitosSanaudosivardinti4Kainos" localSheetId="0">'Forma 1'!$E$56</definedName>
    <definedName name="SIS011_F_KitosSanaudosivardinti4RodiklisPastaba" localSheetId="0">'Forma 1'!$D$56</definedName>
    <definedName name="SIS011_F_KitosSanaudosivardinti5Kainos" localSheetId="0">'Forma 1'!$E$62</definedName>
    <definedName name="SIS011_F_KitosSanaudosivardinti5RodiklisPastaba" localSheetId="0">'Forma 1'!$D$62</definedName>
    <definedName name="SIS011_F_KitosSanaudosivardinti6Kainos" localSheetId="0">'Forma 1'!$E$68</definedName>
    <definedName name="SIS011_F_KitosSanaudosivardinti6RodiklisPastaba" localSheetId="0">'Forma 1'!$D$68</definedName>
    <definedName name="SIS011_F_KitosSanaudosivardinti7Kainos" localSheetId="0">'Forma 1'!$E$74</definedName>
    <definedName name="SIS011_F_KitosSanaudosivardinti7RodiklisPastaba" localSheetId="0">'Forma 1'!$D$74</definedName>
    <definedName name="SIS011_F_KitosSanaudosivardinti8Kainos" localSheetId="0">'Forma 1'!$E$80</definedName>
    <definedName name="SIS011_F_KitosSanaudosivardinti8RodiklisPastaba" localSheetId="0">'Forma 1'!$D$80</definedName>
    <definedName name="SIS011_F_KitosSanaudosivardintiKainos" localSheetId="0">'Forma 1'!$E$38</definedName>
    <definedName name="SIS011_F_KitosSanaudosivardintiRodiklisPastaba" localSheetId="0">'Forma 1'!$D$38</definedName>
    <definedName name="SIS011_F_KuroRusiesivardinti2Kainos" localSheetId="0">'Forma 1'!$E$57</definedName>
    <definedName name="SIS011_F_KuroRusiesivardinti3Kainos" localSheetId="0">'Forma 1'!$E$63</definedName>
    <definedName name="SIS011_F_KuroRusiesivardinti4Kainos" localSheetId="0">'Forma 1'!$E$69</definedName>
    <definedName name="SIS011_F_KuroRusiesivardinti5Kainos" localSheetId="0">'Forma 1'!$E$75</definedName>
    <definedName name="SIS011_F_KuroRusiesivardintiKainos" localSheetId="0">'Forma 1'!$E$51</definedName>
    <definedName name="SIS011_F_KuroZaliavosFaktine10Kainos" localSheetId="0">'Forma 1'!$E$76</definedName>
    <definedName name="SIS011_F_KuroZaliavosFaktine2Kainos" localSheetId="0">'Forma 1'!$E$29</definedName>
    <definedName name="SIS011_F_KuroZaliavosFaktine3Kainos" localSheetId="0">'Forma 1'!$E$35</definedName>
    <definedName name="SIS011_F_KuroZaliavosFaktine4Kainos" localSheetId="0">'Forma 1'!$E$40</definedName>
    <definedName name="SIS011_F_KuroZaliavosFaktine5Kainos" localSheetId="0">'Forma 1'!$E$46</definedName>
    <definedName name="SIS011_F_KuroZaliavosFaktine6Kainos" localSheetId="0">'Forma 1'!$E$52</definedName>
    <definedName name="SIS011_F_KuroZaliavosFaktine7Kainos" localSheetId="0">'Forma 1'!$E$58</definedName>
    <definedName name="SIS011_F_KuroZaliavosFaktine8Kainos" localSheetId="0">'Forma 1'!$E$64</definedName>
    <definedName name="SIS011_F_KuroZaliavosFaktine9Kainos" localSheetId="0">'Forma 1'!$E$70</definedName>
    <definedName name="SIS011_F_KuroZaliavosFaktineKainos" localSheetId="0">'Forma 1'!$E$17</definedName>
    <definedName name="SIS011_F_KuroZaliavosKainaKainos" localSheetId="0">'Forma 1'!$E$18</definedName>
    <definedName name="SIS011_F_KuroZaliavosKainaPirkimoKainos" localSheetId="0">'Forma 1'!$E$23</definedName>
    <definedName name="SIS011_F_KuroZaliavosKainaRodiklisPastaba" localSheetId="0">'Forma 1'!$D$18</definedName>
    <definedName name="SIS011_F_KuroZaliavosKainaTaikoma10Kainos" localSheetId="0">'Forma 1'!$E$77</definedName>
    <definedName name="SIS011_F_KuroZaliavosKainaTaikoma10RodiklisPastaba" localSheetId="0">'Forma 1'!$D$77</definedName>
    <definedName name="SIS011_F_KuroZaliavosKainaTaikoma2Kainos" localSheetId="0">'Forma 1'!$E$30</definedName>
    <definedName name="SIS011_F_KuroZaliavosKainaTaikoma2RodiklisPastaba" localSheetId="0">'Forma 1'!$D$30</definedName>
    <definedName name="SIS011_F_KuroZaliavosKainaTaikoma3Kainos" localSheetId="0">'Forma 1'!$E$36</definedName>
    <definedName name="SIS011_F_KuroZaliavosKainaTaikoma3RodiklisPastaba" localSheetId="0">'Forma 1'!$D$36</definedName>
    <definedName name="SIS011_F_KuroZaliavosKainaTaikoma4Kainos" localSheetId="0">'Forma 1'!$E$41</definedName>
    <definedName name="SIS011_F_KuroZaliavosKainaTaikoma4RodiklisPastaba" localSheetId="0">'Forma 1'!$D$41</definedName>
    <definedName name="SIS011_F_KuroZaliavosKainaTaikoma5Kainos" localSheetId="0">'Forma 1'!$E$47</definedName>
    <definedName name="SIS011_F_KuroZaliavosKainaTaikoma5RodiklisPastaba" localSheetId="0">'Forma 1'!$D$47</definedName>
    <definedName name="SIS011_F_KuroZaliavosKainaTaikoma6Kainos" localSheetId="0">'Forma 1'!$E$53</definedName>
    <definedName name="SIS011_F_KuroZaliavosKainaTaikoma6RodiklisPastaba" localSheetId="0">'Forma 1'!$D$53</definedName>
    <definedName name="SIS011_F_KuroZaliavosKainaTaikoma7Kainos" localSheetId="0">'Forma 1'!$E$59</definedName>
    <definedName name="SIS011_F_KuroZaliavosKainaTaikoma7RodiklisPastaba" localSheetId="0">'Forma 1'!$D$59</definedName>
    <definedName name="SIS011_F_KuroZaliavosKainaTaikoma8Kainos" localSheetId="0">'Forma 1'!$E$65</definedName>
    <definedName name="SIS011_F_KuroZaliavosKainaTaikoma8RodiklisPastaba" localSheetId="0">'Forma 1'!$D$65</definedName>
    <definedName name="SIS011_F_KuroZaliavosKainaTaikoma9Kainos" localSheetId="0">'Forma 1'!$E$71</definedName>
    <definedName name="SIS011_F_KuroZaliavosKainaTaikoma9RodiklisPastaba" localSheetId="0">'Forma 1'!$D$71</definedName>
    <definedName name="SIS011_F_KuroZaliavosKainaTaikomaKainos" localSheetId="0">'Forma 1'!$E$24</definedName>
    <definedName name="SIS011_F_KuroZaliavosKainaTaikomaRodiklisPastaba" localSheetId="0">'Forma 1'!$D$24</definedName>
    <definedName name="SIS011_F_MalkinesMedienosKainaKainos" localSheetId="0">'Forma 1'!$E$34</definedName>
    <definedName name="SIS011_F_MAZMENINIOAPTARNAVIMOKAINAsilumosKiekKainos" localSheetId="0">'Forma 1'!$E$126</definedName>
    <definedName name="SIS011_F_MAZMENINIOAPTARNAVIMOKAINAvartotojams2Kainos" localSheetId="0">'Forma 1'!$E$128</definedName>
    <definedName name="SIS011_F_MAZMENINIOAPTARNAVIMOKAINAvartotojamsKainos" localSheetId="0">'Forma 1'!$E$127</definedName>
    <definedName name="SIS011_F_MazutoKainaTaikomaKainos" localSheetId="0">'Forma 1'!$E$28</definedName>
    <definedName name="SIS011_F_MedienosGranuliuKainaKainos" localSheetId="0">'Forma 1'!$E$39</definedName>
    <definedName name="SIS011_F_MedienosKilmesBiokuroKainos" localSheetId="0">'Forma 1'!$E$22</definedName>
    <definedName name="SIS011_F_NEPADENGTUSANAUDUIRKainos" localSheetId="0">'Forma 1'!$E$129</definedName>
    <definedName name="SIS011_F_NepriklausomasSilumosGamintojasIvardinti10Kainos" localSheetId="0">'Forma 1'!$E$173</definedName>
    <definedName name="SIS011_F_NepriklausomasSilumosGamintojasIvardinti10RodiklisPastaba" localSheetId="0">'Forma 1'!$D$173</definedName>
    <definedName name="SIS011_F_NepriklausomasSilumosGamintojasIvardinti11Kainos" localSheetId="0">'Forma 1'!$E$174</definedName>
    <definedName name="SIS011_F_NepriklausomasSilumosGamintojasIvardinti11RodiklisPastaba" localSheetId="0">'Forma 1'!$D$174</definedName>
    <definedName name="SIS011_F_NepriklausomasSilumosGamintojasIvardinti12Kainos" localSheetId="0">'Forma 1'!$E$175</definedName>
    <definedName name="SIS011_F_NepriklausomasSilumosGamintojasIvardinti13Kainos" localSheetId="0">'Forma 1'!$E$176</definedName>
    <definedName name="SIS011_F_NepriklausomasSilumosGamintojasIvardinti2Kainos" localSheetId="0">'Forma 1'!$E$165</definedName>
    <definedName name="SIS011_F_NepriklausomasSilumosGamintojasIvardinti2RodiklisPastaba" localSheetId="0">'Forma 1'!$D$165</definedName>
    <definedName name="SIS011_F_NepriklausomasSilumosGamintojasIvardinti3Kainos" localSheetId="0">'Forma 1'!$E$166</definedName>
    <definedName name="SIS011_F_NepriklausomasSilumosGamintojasIvardinti3RodiklisPastaba" localSheetId="0">'Forma 1'!$D$166</definedName>
    <definedName name="SIS011_F_NepriklausomasSilumosGamintojasIvardinti4Kainos" localSheetId="0">'Forma 1'!$E$167</definedName>
    <definedName name="SIS011_F_NepriklausomasSilumosGamintojasIvardinti4RodiklisPastaba" localSheetId="0">'Forma 1'!$D$167</definedName>
    <definedName name="SIS011_F_NepriklausomasSilumosGamintojasIvardinti5Kainos" localSheetId="0">'Forma 1'!$E$168</definedName>
    <definedName name="SIS011_F_NepriklausomasSilumosGamintojasIvardinti5RodiklisPastaba" localSheetId="0">'Forma 1'!$D$168</definedName>
    <definedName name="SIS011_F_NepriklausomasSilumosGamintojasIvardinti6Kainos" localSheetId="0">'Forma 1'!$E$169</definedName>
    <definedName name="SIS011_F_NepriklausomasSilumosGamintojasIvardinti6RodiklisPastaba" localSheetId="0">'Forma 1'!$D$169</definedName>
    <definedName name="SIS011_F_NepriklausomasSilumosGamintojasIvardinti7Kainos" localSheetId="0">'Forma 1'!$E$170</definedName>
    <definedName name="SIS011_F_NepriklausomasSilumosGamintojasIvardinti7RodiklisPastaba" localSheetId="0">'Forma 1'!$D$170</definedName>
    <definedName name="SIS011_F_NepriklausomasSilumosGamintojasIvardinti8Kainos" localSheetId="0">'Forma 1'!$E$171</definedName>
    <definedName name="SIS011_F_NepriklausomasSilumosGamintojasIvardinti8RodiklisPastaba" localSheetId="0">'Forma 1'!$D$171</definedName>
    <definedName name="SIS011_F_NepriklausomasSilumosGamintojasIvardinti9Kainos" localSheetId="0">'Forma 1'!$E$172</definedName>
    <definedName name="SIS011_F_NepriklausomasSilumosGamintojasIvardinti9RodiklisPastaba" localSheetId="0">'Forma 1'!$D$172</definedName>
    <definedName name="SIS011_F_NepriklausomasSilumosGamintojasIvardintiKainos" localSheetId="0">'Forma 1'!$E$164</definedName>
    <definedName name="SIS011_F_NepriklausomasSilumosGamintojasIvardintiRodiklisPastaba" localSheetId="0">'Forma 1'!$D$164</definedName>
    <definedName name="SIS011_F_PapildomaDedamojiDel10Kainos" localSheetId="0">'Forma 1'!$E$139</definedName>
    <definedName name="SIS011_F_PapildomaDedamojiDel10RodiklisPastaba" localSheetId="0">'Forma 1'!$D$139</definedName>
    <definedName name="SIS011_F_PapildomaDedamojiDel2Kainos" localSheetId="0">'Forma 1'!$E$131</definedName>
    <definedName name="SIS011_F_PapildomaDedamojiDel2RodiklisPastaba" localSheetId="0">'Forma 1'!$D$131</definedName>
    <definedName name="SIS011_F_PapildomaDedamojiDel3Kainos" localSheetId="0">'Forma 1'!$E$132</definedName>
    <definedName name="SIS011_F_PapildomaDedamojiDel3RodiklisPastaba" localSheetId="0">'Forma 1'!$D$132</definedName>
    <definedName name="SIS011_F_PapildomaDedamojiDel4Kainos" localSheetId="0">'Forma 1'!$E$133</definedName>
    <definedName name="SIS011_F_PapildomaDedamojiDel4RodiklisPastaba" localSheetId="0">'Forma 1'!$D$133</definedName>
    <definedName name="SIS011_F_PapildomaDedamojiDel5Kainos" localSheetId="0">'Forma 1'!$E$134</definedName>
    <definedName name="SIS011_F_PapildomaDedamojiDel5RodiklisPastaba" localSheetId="0">'Forma 1'!$D$134</definedName>
    <definedName name="SIS011_F_PapildomaDedamojiDel6Kainos" localSheetId="0">'Forma 1'!$E$135</definedName>
    <definedName name="SIS011_F_PapildomaDedamojiDel6RodiklisPastaba" localSheetId="0">'Forma 1'!$D$135</definedName>
    <definedName name="SIS011_F_PapildomaDedamojiDel7Kainos" localSheetId="0">'Forma 1'!$E$136</definedName>
    <definedName name="SIS011_F_PapildomaDedamojiDel7RodiklisPastaba" localSheetId="0">'Forma 1'!$D$136</definedName>
    <definedName name="SIS011_F_PapildomaDedamojiDel8Kainos" localSheetId="0">'Forma 1'!$E$137</definedName>
    <definedName name="SIS011_F_PapildomaDedamojiDel8RodiklisPastaba" localSheetId="0">'Forma 1'!$D$137</definedName>
    <definedName name="SIS011_F_PapildomaDedamojiDel9Kainos" localSheetId="0">'Forma 1'!$E$138</definedName>
    <definedName name="SIS011_F_PapildomaDedamojiDel9RodiklisPastaba" localSheetId="0">'Forma 1'!$D$138</definedName>
    <definedName name="SIS011_F_PapildomaDedamojiDelKainos" localSheetId="0">'Forma 1'!$E$130</definedName>
    <definedName name="SIS011_F_PapildomaDedamojiDelRodiklisPastaba" localSheetId="0">'Forma 1'!$D$130</definedName>
    <definedName name="SIS011_F_PastoviojiKainosDalis3Kainos" localSheetId="0">'Forma 1'!$E$122</definedName>
    <definedName name="SIS011_F_PastoviojiKainosDalis4Kainos" localSheetId="0">'Forma 1'!$E$123</definedName>
    <definedName name="SIS011_F_PastoviojiKainosDalisKainos" localSheetId="0">'Forma 1'!$E$113</definedName>
    <definedName name="SIS011_F_PirktosSilumosKaina10Kainos" localSheetId="0">'Forma 1'!$E$101</definedName>
    <definedName name="SIS011_F_PirktosSilumosKaina11Kainos" localSheetId="0">'Forma 1'!$E$103</definedName>
    <definedName name="SIS011_F_PirktosSilumosKaina12Kainos" localSheetId="0">'Forma 1'!$E$105</definedName>
    <definedName name="SIS011_F_PirktosSilumosKaina13Kainos" localSheetId="0">'Forma 1'!$E$107</definedName>
    <definedName name="SIS011_F_PirktosSilumosKaina2Kainos" localSheetId="0">'Forma 1'!$E$85</definedName>
    <definedName name="SIS011_F_PirktosSilumosKaina3Kainos" localSheetId="0">'Forma 1'!$E$87</definedName>
    <definedName name="SIS011_F_PirktosSilumosKaina4Kainos" localSheetId="0">'Forma 1'!$E$89</definedName>
    <definedName name="SIS011_F_PirktosSilumosKaina5Kainos" localSheetId="0">'Forma 1'!$E$91</definedName>
    <definedName name="SIS011_F_PirktosSilumosKaina6Kainos" localSheetId="0">'Forma 1'!$E$93</definedName>
    <definedName name="SIS011_F_PirktosSilumosKaina7Kainos" localSheetId="0">'Forma 1'!$E$95</definedName>
    <definedName name="SIS011_F_PirktosSilumosKaina8Kainos" localSheetId="0">'Forma 1'!$E$97</definedName>
    <definedName name="SIS011_F_PirktosSilumosKaina9Kainos" localSheetId="0">'Forma 1'!$E$99</definedName>
    <definedName name="SIS011_F_PirktosSilumosKainaKainos" localSheetId="0">'Forma 1'!$E$83</definedName>
    <definedName name="SIS011_F_PraejusiMenesiFaktiskai2Kainos" localSheetId="0">'Forma 1'!$E$155</definedName>
    <definedName name="SIS011_F_PraejusiMenesiFaktiskai2RodiklisPastaba" localSheetId="0">'Forma 1'!$D$155</definedName>
    <definedName name="SIS011_F_PraejusiMenesiFaktiskai3Kainos" localSheetId="0">'Forma 1'!$E$163</definedName>
    <definedName name="SIS011_F_PraejusiMenesiFaktiskai3RodiklisPastaba" localSheetId="0">'Forma 1'!$D$163</definedName>
    <definedName name="SIS011_F_PraejusiMenesiFaktiskaiKainos" localSheetId="0">'Forma 1'!$E$147</definedName>
    <definedName name="SIS011_F_PraejusiMenesiFaktiskaiRodiklisPastaba" localSheetId="0">'Forma 1'!$D$147</definedName>
    <definedName name="SIS011_F_PraejusiMenesiSavuoseKainos" localSheetId="0">'Forma 1'!$E$146</definedName>
    <definedName name="SIS011_F_PraejusiMenesiSavuoseRodiklisPastaba" localSheetId="0">'Forma 1'!$D$146</definedName>
    <definedName name="SIS011_F_Savivaldybeivardinti10Kainos" localSheetId="0">'Forma 1'!$E$158</definedName>
    <definedName name="SIS011_F_Savivaldybeivardinti10RodiklisPastaba" localSheetId="0">'Forma 1'!$D$158</definedName>
    <definedName name="SIS011_F_Savivaldybeivardinti11Kainos" localSheetId="0">'Forma 1'!$E$159</definedName>
    <definedName name="SIS011_F_Savivaldybeivardinti11RodiklisPastaba" localSheetId="0">'Forma 1'!$D$159</definedName>
    <definedName name="SIS011_F_Savivaldybeivardinti12Kainos" localSheetId="0">'Forma 1'!$E$160</definedName>
    <definedName name="SIS011_F_Savivaldybeivardinti12RodiklisPastaba" localSheetId="0">'Forma 1'!$D$160</definedName>
    <definedName name="SIS011_F_Savivaldybeivardinti13Kainos" localSheetId="0">'Forma 1'!$E$161</definedName>
    <definedName name="SIS011_F_Savivaldybeivardinti13RodiklisPastaba" localSheetId="0">'Forma 1'!$D$161</definedName>
    <definedName name="SIS011_F_Savivaldybeivardinti14Kainos" localSheetId="0">'Forma 1'!$E$162</definedName>
    <definedName name="SIS011_F_Savivaldybeivardinti14RodiklisPastaba" localSheetId="0">'Forma 1'!$D$162</definedName>
    <definedName name="SIS011_F_Savivaldybeivardinti2Kainos" localSheetId="0">'Forma 1'!$E$149</definedName>
    <definedName name="SIS011_F_Savivaldybeivardinti2RodiklisPastaba" localSheetId="0">'Forma 1'!$D$149</definedName>
    <definedName name="SIS011_F_Savivaldybeivardinti3Kainos" localSheetId="0">'Forma 1'!$E$150</definedName>
    <definedName name="SIS011_F_Savivaldybeivardinti3RodiklisPastaba" localSheetId="0">'Forma 1'!$D$150</definedName>
    <definedName name="SIS011_F_Savivaldybeivardinti4Kainos" localSheetId="0">'Forma 1'!$E$151</definedName>
    <definedName name="SIS011_F_Savivaldybeivardinti4RodiklisPastaba" localSheetId="0">'Forma 1'!$D$151</definedName>
    <definedName name="SIS011_F_Savivaldybeivardinti5Kainos" localSheetId="0">'Forma 1'!$E$152</definedName>
    <definedName name="SIS011_F_Savivaldybeivardinti5RodiklisPastaba" localSheetId="0">'Forma 1'!$D$152</definedName>
    <definedName name="SIS011_F_Savivaldybeivardinti6Kainos" localSheetId="0">'Forma 1'!$E$153</definedName>
    <definedName name="SIS011_F_Savivaldybeivardinti6RodiklisPastaba" localSheetId="0">'Forma 1'!$D$153</definedName>
    <definedName name="SIS011_F_Savivaldybeivardinti7Kainos" localSheetId="0">'Forma 1'!$E$154</definedName>
    <definedName name="SIS011_F_Savivaldybeivardinti7RodiklisPastaba" localSheetId="0">'Forma 1'!$D$154</definedName>
    <definedName name="SIS011_F_Savivaldybeivardinti8Kainos" localSheetId="0">'Forma 1'!$E$156</definedName>
    <definedName name="SIS011_F_Savivaldybeivardinti8RodiklisPastaba" localSheetId="0">'Forma 1'!$D$156</definedName>
    <definedName name="SIS011_F_Savivaldybeivardinti9Kainos" localSheetId="0">'Forma 1'!$E$157</definedName>
    <definedName name="SIS011_F_Savivaldybeivardinti9RodiklisPastaba" localSheetId="0">'Forma 1'!$D$157</definedName>
    <definedName name="SIS011_F_SavivaldybeivardintiKainos" localSheetId="0">'Forma 1'!$E$148</definedName>
    <definedName name="SIS011_F_SavivaldybeivardintiRodiklisPastaba" localSheetId="0">'Forma 1'!$D$148</definedName>
    <definedName name="SIS011_F_SilumosIsigijimovidutineKainos" localSheetId="0">'Forma 1'!$E$81</definedName>
    <definedName name="SIS011_F_SilumosPerdavimoVienanareKainos" localSheetId="0">'Forma 1'!$E$117</definedName>
    <definedName name="SIS011_F_SILUMOSPRODUKTOGAMYBOSsavoKainos" localSheetId="0">'Forma 1'!$E$11</definedName>
    <definedName name="SIS011_F_SILUMOSPRODUKTOGAMYBOSsavoKintamojiFormuleRodiklisPastaba" localSheetId="0">'Forma 1'!$D$14</definedName>
    <definedName name="SIS011_F_SILUMOSPRODUKTOGAMYBOSsavoKintamojiKainos" localSheetId="0">'Forma 1'!$E$13</definedName>
    <definedName name="SIS011_F_SILUMOSPRODUKTOGAMYBOSsavoPastoviojiKainos" localSheetId="0">'Forma 1'!$E$12</definedName>
    <definedName name="SIS011_F_SILUMOSPRODUKTOGAMYBOvienanareKainos" localSheetId="0">'Forma 1'!$E$108</definedName>
    <definedName name="SIS011_F_SprendimasNutarimasArKainos" localSheetId="0">'Forma 1'!$E$177</definedName>
    <definedName name="SIS011_F_SprendimasNutarimasArMatoVnt" localSheetId="0">'Forma 1'!$C$177</definedName>
    <definedName name="SIS011_F_SprendimasNutarimasArRodiklisPastaba" localSheetId="0">'Forma 1'!$D$177</definedName>
    <definedName name="SIS011_F_SubsidijosDydisKainos" localSheetId="0">'Forma 1'!$E$141</definedName>
    <definedName name="SIS011_F_SubsidijosDydisRodiklisPastaba" localSheetId="0">'Forma 1'!$D$141</definedName>
    <definedName name="SIS011_F_TransportavimoKaina10Kainos" localSheetId="0">'Forma 1'!$E$72</definedName>
    <definedName name="SIS011_F_TransportavimoKaina11Kainos" localSheetId="0">'Forma 1'!$E$78</definedName>
    <definedName name="SIS011_F_TransportavimoKaina2Kainos" localSheetId="0">'Forma 1'!$E$25</definedName>
    <definedName name="SIS011_F_TransportavimoKaina3Kainos" localSheetId="0">'Forma 1'!$E$31</definedName>
    <definedName name="SIS011_F_TransportavimoKaina4Kainos" localSheetId="0">'Forma 1'!$E$37</definedName>
    <definedName name="SIS011_F_TransportavimoKaina5Kainos" localSheetId="0">'Forma 1'!$E$42</definedName>
    <definedName name="SIS011_F_TransportavimoKaina6Kainos" localSheetId="0">'Forma 1'!$E$48</definedName>
    <definedName name="SIS011_F_TransportavimoKaina7Kainos" localSheetId="0">'Forma 1'!$E$54</definedName>
    <definedName name="SIS011_F_TransportavimoKaina8Kainos" localSheetId="0">'Forma 1'!$E$60</definedName>
    <definedName name="SIS011_F_TransportavimoKaina9Kainos" localSheetId="0">'Forma 1'!$E$66</definedName>
    <definedName name="SIS011_F_TransportavimoKainaKainos" localSheetId="0">'Forma 1'!$E$19</definedName>
    <definedName name="SIS011_F_VienanaresKainosKintamojiFormuleRodiklisPastaba" localSheetId="0">'Forma 1'!$D$111</definedName>
    <definedName name="SIS011_F_VienanaresKainosKintamojiKainos" localSheetId="0">'Forma 1'!$E$110</definedName>
    <definedName name="SIS011_F_VienanaresKainosPastoviojiKainos" localSheetId="0">'Forma 1'!$E$109</definedName>
    <definedName name="SIS011_F_VienanaresSilumosPerdavimoKainos" localSheetId="0">'Forma 1'!$E$118</definedName>
    <definedName name="SIS011_F_VienanaresSilumosPerdavimoKintamojiFormuleRodiklisPastaba" localSheetId="0">'Forma 1'!$D$120</definedName>
    <definedName name="SIS011_F_VienanaresSilumosPerdavimoKintamojiKainos" localSheetId="0">'Forma 1'!$E$119</definedName>
    <definedName name="SIS012_D_ApskaiciuotosKainosPokytis" localSheetId="1">'Forma 2'!$B$24</definedName>
    <definedName name="SIS012_D_Faktas" localSheetId="1">'Forma 2'!$E$8</definedName>
    <definedName name="SIS012_D_GaliojantiKarstoVandens" localSheetId="1">'Forma 2'!$B$23</definedName>
    <definedName name="SIS012_D_GalutineKarstoVandens" localSheetId="1">'Forma 2'!$B$21</definedName>
    <definedName name="SIS012_D_GalutineKarstoVandens2" localSheetId="1">'Forma 2'!$B$22</definedName>
    <definedName name="SIS012_D_GeriamojoVandensPardavimo" localSheetId="1">'Forma 2'!$B$16</definedName>
    <definedName name="SIS012_D_GeriamojoVandensTiekimo" localSheetId="1">'Forma 2'!$B$15</definedName>
    <definedName name="SIS012_D_KarstoVandensKainos" localSheetId="1">'Forma 2'!$B$11</definedName>
    <definedName name="SIS012_D_KarstoVandensKainos2" localSheetId="1">'Forma 2'!$B$12</definedName>
    <definedName name="SIS012_D_KarstoVandensKainos2formule" localSheetId="1">'Forma 2'!$B$13</definedName>
    <definedName name="SIS012_D_MatoVnt" localSheetId="1">'Forma 2'!$C$8</definedName>
    <definedName name="SIS012_D_NutarimasArUkio" localSheetId="1">'Forma 2'!$B$25</definedName>
    <definedName name="SIS012_D_PAPILDOMADEDAMOJI" localSheetId="1">'Forma 2'!$B$17</definedName>
    <definedName name="SIS012_D_PapildomaDedamojiDel" localSheetId="1">'Forma 2'!$B$18</definedName>
    <definedName name="SIS012_D_PapildomaDedamojiDel2" localSheetId="1">'Forma 2'!$B$19</definedName>
    <definedName name="SIS012_D_PapildomaDedamojiDel3" localSheetId="1">'Forma 2'!$B$20</definedName>
    <definedName name="SIS012_D_Rodiklis" localSheetId="1">'Forma 2'!$D$8</definedName>
    <definedName name="SIS012_D_SilumosKainaNaudojama" localSheetId="1">'Forma 2'!$B$14</definedName>
    <definedName name="SIS012_F_ApskaiciuotosKainosPokytisFaktas" localSheetId="1">'Forma 2'!$E$24</definedName>
    <definedName name="SIS012_F_GaliojantiKarstoVandensFaktas" localSheetId="1">'Forma 2'!$E$23</definedName>
    <definedName name="SIS012_F_GalutineKarstoVandens2Faktas" localSheetId="1">'Forma 2'!$E$22</definedName>
    <definedName name="SIS012_F_GalutineKarstoVandensFaktas" localSheetId="1">'Forma 2'!$E$21</definedName>
    <definedName name="SIS012_F_GeriamojoVandensPardavimoFaktas" localSheetId="1">'Forma 2'!$E$16</definedName>
    <definedName name="SIS012_F_GeriamojoVandensTiekimoFaktas" localSheetId="1">'Forma 2'!$E$15</definedName>
    <definedName name="SIS012_F_GeriamojoVandensTiekimoRodiklis" localSheetId="1">'Forma 2'!$D$15</definedName>
    <definedName name="SIS012_F_KarstoVandensKainos2Faktas" localSheetId="1">'Forma 2'!$E$12</definedName>
    <definedName name="SIS012_F_KarstoVandensKainos2formuleRodiklis" localSheetId="1">'Forma 2'!$D$13</definedName>
    <definedName name="SIS012_F_KarstoVandensKainos2Rodiklis" localSheetId="1">'Forma 2'!$D$12</definedName>
    <definedName name="SIS012_F_KarstoVandensKainosFaktas" localSheetId="1">'Forma 2'!$E$11</definedName>
    <definedName name="SIS012_F_NutarimasArUkioFaktas" localSheetId="1">'Forma 2'!$E$25</definedName>
    <definedName name="SIS012_F_NutarimasArUkioMatoVnt" localSheetId="1">'Forma 2'!$C$25</definedName>
    <definedName name="SIS012_F_NutarimasArUkioRodiklis" localSheetId="1">'Forma 2'!$D$25</definedName>
    <definedName name="SIS012_F_PapildomaDedamojiDel2Faktas" localSheetId="1">'Forma 2'!$E$19</definedName>
    <definedName name="SIS012_F_PapildomaDedamojiDel2Rodiklis" localSheetId="1">'Forma 2'!$D$19</definedName>
    <definedName name="SIS012_F_PapildomaDedamojiDel3Faktas" localSheetId="1">'Forma 2'!$E$20</definedName>
    <definedName name="SIS012_F_PapildomaDedamojiDel3Rodiklis" localSheetId="1">'Forma 2'!$D$20</definedName>
    <definedName name="SIS012_F_PapildomaDedamojiDelFaktas" localSheetId="1">'Forma 2'!$E$18</definedName>
    <definedName name="SIS012_F_PapildomaDedamojiDelRodiklis" localSheetId="1">'Forma 2'!$D$18</definedName>
    <definedName name="SIS012_F_PAPILDOMADEDAMOJIFaktas" localSheetId="1">'Forma 2'!$E$17</definedName>
    <definedName name="SIS012_F_SilumosKainaNaudojamaFaktas" localSheetId="1">'Forma 2'!$E$14</definedName>
    <definedName name="SIS012b_D_ApskaiciuotosKainosPokytis" localSheetId="2">'Forma 3'!$B$24</definedName>
    <definedName name="SIS012b_D_Faktas" localSheetId="2">'Forma 3'!$E$8</definedName>
    <definedName name="SIS012b_D_GaliojantiKarstoVandens" localSheetId="2">'Forma 3'!$B$23</definedName>
    <definedName name="SIS012b_D_GalutineKarstoVandens" localSheetId="2">'Forma 3'!$B$21</definedName>
    <definedName name="SIS012b_D_GalutineKarstoVandens2" localSheetId="2">'Forma 3'!$B$22</definedName>
    <definedName name="SIS012b_D_GeriamojoVandensPardavimo" localSheetId="2">'Forma 3'!$B$16</definedName>
    <definedName name="SIS012b_D_GeriamojoVandensTiekimo" localSheetId="2">'Forma 3'!$B$15</definedName>
    <definedName name="SIS012b_D_KarstoVandensKainos" localSheetId="2">'Forma 3'!$B$11</definedName>
    <definedName name="SIS012b_D_KarstoVandensKainos2" localSheetId="2">'Forma 3'!$B$12</definedName>
    <definedName name="SIS012b_D_KarstoVandensKainos2formule" localSheetId="2">'Forma 3'!$B$13</definedName>
    <definedName name="SIS012b_D_MatoVnt" localSheetId="2">'Forma 3'!$C$8</definedName>
    <definedName name="SIS012b_D_NutarimasArUkio" localSheetId="2">'Forma 3'!$B$25</definedName>
    <definedName name="SIS012b_D_PAPILDOMADEDAMOJI" localSheetId="2">'Forma 3'!$B$17</definedName>
    <definedName name="SIS012b_D_PapildomaDedamojiDel" localSheetId="2">'Forma 3'!$B$18</definedName>
    <definedName name="SIS012b_D_PapildomaDedamojiDel2" localSheetId="2">'Forma 3'!$B$19</definedName>
    <definedName name="SIS012b_D_PapildomaDedamojiDel3" localSheetId="2">'Forma 3'!$B$20</definedName>
    <definedName name="SIS012b_D_Rodiklis" localSheetId="2">'Forma 3'!$D$8</definedName>
    <definedName name="SIS012b_D_SilumosKainaNaudojama" localSheetId="2">'Forma 3'!$B$14</definedName>
    <definedName name="SIS012b_F_ApskaiciuotosKainosPokytisFaktas" localSheetId="2">'Forma 3'!$E$24</definedName>
    <definedName name="SIS012b_F_GaliojantiKarstoVandensFaktas" localSheetId="2">'Forma 3'!$E$23</definedName>
    <definedName name="SIS012b_F_GalutineKarstoVandens2Faktas" localSheetId="2">'Forma 3'!$E$22</definedName>
    <definedName name="SIS012b_F_GalutineKarstoVandensFaktas" localSheetId="2">'Forma 3'!$E$21</definedName>
    <definedName name="SIS012b_F_GeriamojoVandensPardavimoFaktas" localSheetId="2">'Forma 3'!$E$16</definedName>
    <definedName name="SIS012b_F_GeriamojoVandensTiekimoFaktas" localSheetId="2">'Forma 3'!$E$15</definedName>
    <definedName name="SIS012b_F_GeriamojoVandensTiekimoRodiklis" localSheetId="2">'Forma 3'!$D$15</definedName>
    <definedName name="SIS012b_F_KarstoVandensKainos2Faktas" localSheetId="2">'Forma 3'!$E$12</definedName>
    <definedName name="SIS012b_F_KarstoVandensKainos2formuleRodiklis" localSheetId="2">'Forma 3'!$D$13</definedName>
    <definedName name="SIS012b_F_KarstoVandensKainos2Rodiklis" localSheetId="2">'Forma 3'!$D$12</definedName>
    <definedName name="SIS012b_F_KarstoVandensKainosFaktas" localSheetId="2">'Forma 3'!$E$11</definedName>
    <definedName name="SIS012b_F_NutarimasArUkioFaktas" localSheetId="2">'Forma 3'!$E$25</definedName>
    <definedName name="SIS012b_F_NutarimasArUkioMatoVnt" localSheetId="2">'Forma 3'!$C$25</definedName>
    <definedName name="SIS012b_F_NutarimasArUkioRodiklis" localSheetId="2">'Forma 3'!$D$25</definedName>
    <definedName name="SIS012b_F_PapildomaDedamojiDel2Faktas" localSheetId="2">'Forma 3'!$E$19</definedName>
    <definedName name="SIS012b_F_PapildomaDedamojiDel2Rodiklis" localSheetId="2">'Forma 3'!$D$19</definedName>
    <definedName name="SIS012b_F_PapildomaDedamojiDel3Faktas" localSheetId="2">'Forma 3'!$E$20</definedName>
    <definedName name="SIS012b_F_PapildomaDedamojiDel3Rodiklis" localSheetId="2">'Forma 3'!$D$20</definedName>
    <definedName name="SIS012b_F_PapildomaDedamojiDelFaktas" localSheetId="2">'Forma 3'!$E$18</definedName>
    <definedName name="SIS012b_F_PapildomaDedamojiDelRodiklis" localSheetId="2">'Forma 3'!$D$18</definedName>
    <definedName name="SIS012b_F_PAPILDOMADEDAMOJIFaktas" localSheetId="2">'Forma 3'!$E$17</definedName>
    <definedName name="SIS012b_F_SilumosKainaNaudojamaFaktas" localSheetId="2">'Forma 3'!$E$14</definedName>
  </definedNames>
  <calcPr/>
</workbook>
</file>

<file path=xl/sharedStrings.xml><?xml version="1.0" encoding="utf-8"?>
<sst xmlns="http://schemas.openxmlformats.org/spreadsheetml/2006/main">
  <si>
    <t>Ūkio subjektas: UAB,,Skuodo šiluma''</t>
  </si>
  <si>
    <t xml:space="preserve">Ataskaitinis laikotarpis:  - </t>
  </si>
  <si>
    <t>Šilumos kainos skaičiavimas</t>
  </si>
  <si>
    <t>Eil. Nr.</t>
  </si>
  <si>
    <t>Pavadinimas</t>
  </si>
  <si>
    <t>Mato vnt.</t>
  </si>
  <si>
    <t>Rodiklis / pastaba</t>
  </si>
  <si>
    <t>Kainos</t>
  </si>
  <si>
    <t>1.</t>
  </si>
  <si>
    <t>ŠILUMOS (PRODUKTO) GAMYBOS KAINOS DEDAMOSIOS</t>
  </si>
  <si>
    <t>1.1.</t>
  </si>
  <si>
    <t>šilumos (produkto) gamybos savo šaltiniuose vienanarė kaina (kainos dedamosios) (1.1.1.+1.1.2.)</t>
  </si>
  <si>
    <t>ct/kWh</t>
  </si>
  <si>
    <t xml:space="preserve">THG = THG,PD + THG,KD </t>
  </si>
  <si>
    <t>1.1.1.</t>
  </si>
  <si>
    <t>šilumos (produkto) gamybos savo šaltiniuose kainos pastovioji dedamoji</t>
  </si>
  <si>
    <t>THG,PD</t>
  </si>
  <si>
    <t>1.1.2.</t>
  </si>
  <si>
    <t xml:space="preserve">šilumos (produkto) gamybos savo šaltiniuose kainos kintamoji dedamoji </t>
  </si>
  <si>
    <t>THG,KD</t>
  </si>
  <si>
    <t/>
  </si>
  <si>
    <t>formulė</t>
  </si>
  <si>
    <t>0.15+((1281.0xphg,med.b)+(60xphg,gr))/(14.81x10000)</t>
  </si>
  <si>
    <t>1.2.</t>
  </si>
  <si>
    <t>Kuro rūšys, naudojamos šilumos kainos kintamosios dedamosios skaičiavimuose</t>
  </si>
  <si>
    <t>1.2.1.</t>
  </si>
  <si>
    <t>Gamtinių dujų kaina, taikoma šilumos kainos skaičiavime (1.2.1.2. + 1.2.1.3. + 1.2.1.4. + 1.2.1.5.)</t>
  </si>
  <si>
    <t xml:space="preserve">Eur/MWh </t>
  </si>
  <si>
    <t>-</t>
  </si>
  <si>
    <t>1.2.1.1.</t>
  </si>
  <si>
    <t>kuro žaliavos faktinė pirkimo kaina</t>
  </si>
  <si>
    <t>1.2.1.2.</t>
  </si>
  <si>
    <t>kuro žaliavos kaina, taikoma šilumos kainų skaičiavimuose</t>
  </si>
  <si>
    <t>1.2.1.3.</t>
  </si>
  <si>
    <t>transportavimo kaina</t>
  </si>
  <si>
    <t>1.2.1.4.</t>
  </si>
  <si>
    <t>akcizo mokestis</t>
  </si>
  <si>
    <t>1.2.1.5.</t>
  </si>
  <si>
    <t>gamtinių dujų biržos mokesčiai</t>
  </si>
  <si>
    <t>1.2.2.</t>
  </si>
  <si>
    <t>Medienos kilmės biokuro kaina, taikoma šilumos kainos skaičivime (1.2.2.2 + 1.2.2.3. + 1.2.2.4.)</t>
  </si>
  <si>
    <t xml:space="preserve">Eur/tne </t>
  </si>
  <si>
    <t>1.2.2.1.</t>
  </si>
  <si>
    <t>1.2.2.2.</t>
  </si>
  <si>
    <t>kuro žaliavos kaina, taikoma šilumos kainos skaičiavimuose</t>
  </si>
  <si>
    <t>1.2.2.3.</t>
  </si>
  <si>
    <t>1.2.2.4.</t>
  </si>
  <si>
    <t>energijos išteklių biržos mokesčiai</t>
  </si>
  <si>
    <t>1.2.2.5.</t>
  </si>
  <si>
    <t>kitos sąnaudos (įvardinti)</t>
  </si>
  <si>
    <t>1.2.3.</t>
  </si>
  <si>
    <t>Mazuto kaina, taikoma šilumos kainos skaičiavime (1.2.3.2. + 1.2.3.3. + 1.2.3.4.)</t>
  </si>
  <si>
    <t>1.2.3.1.</t>
  </si>
  <si>
    <t>1.2.3.2.</t>
  </si>
  <si>
    <t>1.2.3.3.</t>
  </si>
  <si>
    <t>1.2.3.4.</t>
  </si>
  <si>
    <t>1.2.3.5.</t>
  </si>
  <si>
    <t>1.2.4.</t>
  </si>
  <si>
    <t>Malkinės medienos kaina, taikoma šilumos kainos skaičiavime (1.2.4.2. + 1.2.4.3. +1.2.3.4.)</t>
  </si>
  <si>
    <t>1.2.4.1.</t>
  </si>
  <si>
    <t>1.2.4.2.</t>
  </si>
  <si>
    <t>1.2.4.3.</t>
  </si>
  <si>
    <t>1.2.4.4.</t>
  </si>
  <si>
    <t>1.2.5.</t>
  </si>
  <si>
    <t>Medienos granulių kaina, taikoma šilumos kainos skaičiavime (1.2.5.2. + 1.2.5.3. + 1.2.5.4. + 1.2.5.5.)</t>
  </si>
  <si>
    <t>1.2.5.1.</t>
  </si>
  <si>
    <t>1.2.5.2.</t>
  </si>
  <si>
    <t>Respublikos vidurkis</t>
  </si>
  <si>
    <t>1.2.5.3.</t>
  </si>
  <si>
    <t>1.2.5.4.</t>
  </si>
  <si>
    <t>1.2.5.5.</t>
  </si>
  <si>
    <t xml:space="preserve">kitos sąnaudos (įvardinti) skaičiuojant taikyta vidutinė praėjusio mėnesio  rinkos kaina</t>
  </si>
  <si>
    <t>1.2.6.</t>
  </si>
  <si>
    <t>Dyzelyno kaina, taikoma šilumos kainos skaičiavime (1.2.6.2. + 1.2.6.3. + 1.2.6.4. + 1.2.6.5.)</t>
  </si>
  <si>
    <t>1.2.6.1.</t>
  </si>
  <si>
    <t>1.2.6.2.</t>
  </si>
  <si>
    <t>1.2.6.3.</t>
  </si>
  <si>
    <t>1.2.6.4.</t>
  </si>
  <si>
    <t>1.2.6.5.</t>
  </si>
  <si>
    <t>kitos sąnaudos( įvardinti)</t>
  </si>
  <si>
    <t>1.2.7.</t>
  </si>
  <si>
    <t>Kuro rūšies (medienos skiedros) kaina, taikoma šilumos kainos skaičiavime (1.2.7.2. + 1.2.7.3. + 1.2.7.4. + 1.2.7.5.)</t>
  </si>
  <si>
    <t>1.2.7.1.</t>
  </si>
  <si>
    <t>1.2.7.2.</t>
  </si>
  <si>
    <t>1.2.7.3.</t>
  </si>
  <si>
    <t>1.2.7.4.</t>
  </si>
  <si>
    <t>1.2.7.5.</t>
  </si>
  <si>
    <t>1.2.8.</t>
  </si>
  <si>
    <t>Kuro rūšies (įvardinti) kaina, taikoma šilumos kainos skaičiavime (1.2.8.2. + 1.2.8.3. + 1.2.8.4. + 1.2.8.5.)</t>
  </si>
  <si>
    <t>1.2.8.1.</t>
  </si>
  <si>
    <t>1.2.8.2.</t>
  </si>
  <si>
    <t>1.2.8.3.</t>
  </si>
  <si>
    <t>1.2.8.4.</t>
  </si>
  <si>
    <t>1.2.8.5.</t>
  </si>
  <si>
    <t>1.2.9.</t>
  </si>
  <si>
    <t>Kuro rūšies (įvardinti) kaina, taikoma šilumos kainos skaičiavime (1.2.9.2. + 1.2.9.3. + 1.2.9.4. + 1.2.9.5.)</t>
  </si>
  <si>
    <t>1.2.9.1.</t>
  </si>
  <si>
    <t>1.2.9.2.</t>
  </si>
  <si>
    <t>1.2.9.3.</t>
  </si>
  <si>
    <t>1.2.9.4.</t>
  </si>
  <si>
    <t>1.2.9.5.</t>
  </si>
  <si>
    <t>1.2.10.</t>
  </si>
  <si>
    <t>Kuro rūšies (įvardinti) kaina, taikoma šilumos kainos skaičiavime (1.2.10.2. + 1.2.10.3. + 1.2.10.4. + 1.2.10.5.)</t>
  </si>
  <si>
    <t>1.2.10.1.</t>
  </si>
  <si>
    <t>1.2.10.2.</t>
  </si>
  <si>
    <t>1.2.10.3.</t>
  </si>
  <si>
    <t>1.2.10.4.</t>
  </si>
  <si>
    <t>1.2.10.5.</t>
  </si>
  <si>
    <t>1.2.11.</t>
  </si>
  <si>
    <t>Kuro rūšies (įvardinti) kaina, taikoma šilumos kainos skaičiavime (1.2.11.2. + 1.2.11.3. + 1.2.11.4. + 1.2.11.5.)</t>
  </si>
  <si>
    <t>1.2.11.1.</t>
  </si>
  <si>
    <t>1.2.11.2.</t>
  </si>
  <si>
    <t>1.2.11.3.</t>
  </si>
  <si>
    <t>1.2.11.4.</t>
  </si>
  <si>
    <t>1.2.11.5.</t>
  </si>
  <si>
    <t>1.3.</t>
  </si>
  <si>
    <t>Šilumos įsigijimo (vidutinė) kaina</t>
  </si>
  <si>
    <t>1.3.1.</t>
  </si>
  <si>
    <t>nepriklausomas šilumos gamintojas (įvardinti)</t>
  </si>
  <si>
    <t xml:space="preserve"> -</t>
  </si>
  <si>
    <t>1.3.1.1</t>
  </si>
  <si>
    <t>pirktos šilumos kaina</t>
  </si>
  <si>
    <t>1.3.2.</t>
  </si>
  <si>
    <t>1.3.2.1.</t>
  </si>
  <si>
    <t>1.3.3.</t>
  </si>
  <si>
    <t>1.3.3.1.</t>
  </si>
  <si>
    <t>1.3.4.</t>
  </si>
  <si>
    <t>1.3.4.1.</t>
  </si>
  <si>
    <t>1.3.5.</t>
  </si>
  <si>
    <t>1.3.5.1.</t>
  </si>
  <si>
    <t>1.3.6.</t>
  </si>
  <si>
    <t>1.3.6.1.</t>
  </si>
  <si>
    <t>1.3.7.</t>
  </si>
  <si>
    <t>1.3.7.1.</t>
  </si>
  <si>
    <t>1.3.8.</t>
  </si>
  <si>
    <t>1.3.8.1.</t>
  </si>
  <si>
    <t>1.3.9.</t>
  </si>
  <si>
    <t>1.3.9.1.</t>
  </si>
  <si>
    <t>1.3.10.</t>
  </si>
  <si>
    <t>1.3.10.1.</t>
  </si>
  <si>
    <t>1.3.11.</t>
  </si>
  <si>
    <t>1.3.11.1.</t>
  </si>
  <si>
    <t>1.3.12.</t>
  </si>
  <si>
    <t>1.3.12.1.</t>
  </si>
  <si>
    <t>1.3.13.</t>
  </si>
  <si>
    <t>1.3.13.1.</t>
  </si>
  <si>
    <t>1.4.</t>
  </si>
  <si>
    <t>Šilumos (produkto) gamybos (įsigijimo) vienanarė kaina (kainos dedamosios) atitinkamai vartotojų grupei (1.4.1. +1.4.2.)</t>
  </si>
  <si>
    <t>TH = TH,PD + TH,KD</t>
  </si>
  <si>
    <t>1.4.1.</t>
  </si>
  <si>
    <t>vienanarės kainos pastovioji dedamoji</t>
  </si>
  <si>
    <t>TH,PD</t>
  </si>
  <si>
    <t>1.4.2.</t>
  </si>
  <si>
    <t xml:space="preserve">vienanarės kainos kintamoji dedamoji </t>
  </si>
  <si>
    <t>TH,KD</t>
  </si>
  <si>
    <t>0.15+((1281.0xphg,med.b)+(60.0xphg,gr))/(14.81x10000)</t>
  </si>
  <si>
    <t>1.5.</t>
  </si>
  <si>
    <t>Šilumos (produkto) gamybos (įsigijimo) dvinarė kaina (kainos dedamosios):</t>
  </si>
  <si>
    <t>1.5.1.</t>
  </si>
  <si>
    <t>pastovioji kainos dalis (mėnesio užmokestis)</t>
  </si>
  <si>
    <t>Eur/mėn./kW</t>
  </si>
  <si>
    <t>T1H,MU</t>
  </si>
  <si>
    <t>1.5.2.</t>
  </si>
  <si>
    <t>kintamoji kainos dalis (1.4.2.)</t>
  </si>
  <si>
    <t>Eur/mėn.</t>
  </si>
  <si>
    <t>T2H, MU</t>
  </si>
  <si>
    <t>1.5.3.</t>
  </si>
  <si>
    <t>TH, KD, dv</t>
  </si>
  <si>
    <t>2.</t>
  </si>
  <si>
    <t>ŠILUMOS PERDAVIMO KAINOS DEDAMOSIOS</t>
  </si>
  <si>
    <t>2.1.</t>
  </si>
  <si>
    <t>Šilumos perdavimo vienanarė kaina (kainos dedamosios) atitinkamai vartotojų grupei (2.1.1. +2.1.2.)</t>
  </si>
  <si>
    <t>THT = THT,PD + THT,KD</t>
  </si>
  <si>
    <t>2.1.1.</t>
  </si>
  <si>
    <t>vienanarės šilumos perdavimo kainos pastovioji dedamoji</t>
  </si>
  <si>
    <t>THT,PD</t>
  </si>
  <si>
    <t>2.1.2.</t>
  </si>
  <si>
    <t>vienanarės šilumos perdavimo kainos kintamoji dedamoji</t>
  </si>
  <si>
    <t>THT,KD</t>
  </si>
  <si>
    <t>0.08 + (2.16 x TH)/12.65</t>
  </si>
  <si>
    <t>2.2.</t>
  </si>
  <si>
    <t>šilumos perdavimo dvinarė kaina (kainos dedamosios):</t>
  </si>
  <si>
    <t>2.2.1.</t>
  </si>
  <si>
    <t>T1HT,MU</t>
  </si>
  <si>
    <t>2.2.2.</t>
  </si>
  <si>
    <t>T2HT,MU</t>
  </si>
  <si>
    <t>2.2.3.</t>
  </si>
  <si>
    <t>kintamoji kainos dalis (2.1.2.)</t>
  </si>
  <si>
    <t>THT, KD, dv</t>
  </si>
  <si>
    <t>3.</t>
  </si>
  <si>
    <t>MAŽMENINIO APTARNAVIMO KAINA (KAINOS DEDAMOSIOS)</t>
  </si>
  <si>
    <t>3.1.</t>
  </si>
  <si>
    <t>Mažmeninio aptarnavimo kaina vartotojams už suvartotą šilumos kiekį</t>
  </si>
  <si>
    <t>THS, PD</t>
  </si>
  <si>
    <t>3.2.</t>
  </si>
  <si>
    <t xml:space="preserve">Mažmeninio aptarnavimo kaina vartotojams </t>
  </si>
  <si>
    <t>T1HS, MU</t>
  </si>
  <si>
    <t>3.3.</t>
  </si>
  <si>
    <t>T2HS, MU</t>
  </si>
  <si>
    <t>4.</t>
  </si>
  <si>
    <t xml:space="preserve">NEPADENGTŲ SĄNAUDŲ IR (AR) PAPILDOMAI GAUTŲ PAJAMŲ DEDAMOJI                  (4.1. + 4.2. + ...)</t>
  </si>
  <si>
    <t>4.1.</t>
  </si>
  <si>
    <t>Papildoma dedamoji dėl (šilumos kainoje įskaitytų bei faktiškai patirtų sąnaudų kurui įsigyti dydžio neatitikties, šilumos kainos dedamųjų galiojimo metu (2018m. liepos 1 d. – 2019 m. rugsėjo 30 d.)nustatyta VKEKK 2020 m. gegužės 14 d. nutarimu Nr. 03E-394 )</t>
  </si>
  <si>
    <t>Taikymo laikotarpis nuo 2020-07-01 iki 2021-06-30</t>
  </si>
  <si>
    <t>4.2.</t>
  </si>
  <si>
    <t>Papildoma dedamoji dėl (įrašyti), nustatyta (įrašyti sprendimo, nutarimo ar ūkio subjekto įstatuose nustatytu dokumentu datą ir numerį )</t>
  </si>
  <si>
    <t>Taikymo laikotarpis nuo (įrašyti laikotarpį),
iki (įrašyti laikotarpį)</t>
  </si>
  <si>
    <t>4.3.</t>
  </si>
  <si>
    <t>4.4.</t>
  </si>
  <si>
    <t>4.5.</t>
  </si>
  <si>
    <t>4.6.</t>
  </si>
  <si>
    <t>4.7.</t>
  </si>
  <si>
    <t>4.8.</t>
  </si>
  <si>
    <t>4.9.</t>
  </si>
  <si>
    <t>4.10.</t>
  </si>
  <si>
    <t>5.</t>
  </si>
  <si>
    <t xml:space="preserve">APSKAIČIUOTA ŠILUMOS VIENANARĖ KAINA (KAINOS DEDAMOSIOS)                                                 (1.4. + 2.1. + 3.1. + 4.)</t>
  </si>
  <si>
    <t>6.</t>
  </si>
  <si>
    <t xml:space="preserve">Subsidijos dydis </t>
  </si>
  <si>
    <t>Savivaldybės sprendimas, kuriuo vadovaujantis taikoma susbsidija (įrašyti sprendimo datą ir numerį)</t>
  </si>
  <si>
    <t>7.</t>
  </si>
  <si>
    <t>Galutinė šilumos vienanarė kaina (be PVM)</t>
  </si>
  <si>
    <t>8.</t>
  </si>
  <si>
    <t>Galutinė šilumos vienanarė kaina (su PVM)</t>
  </si>
  <si>
    <t>9.</t>
  </si>
  <si>
    <t>Galiojanti šilumos vienanarė kaina (be PVM)</t>
  </si>
  <si>
    <t>10.</t>
  </si>
  <si>
    <t>Apskaičiuotas kainos pokytis, lyginant su galiojančia šilumos kaina</t>
  </si>
  <si>
    <t>proc.</t>
  </si>
  <si>
    <t>11.</t>
  </si>
  <si>
    <t>Praėjusį mėnesį savuose šaltiniuose faktiškai pagamintas šilumos kiekis</t>
  </si>
  <si>
    <t>kWh</t>
  </si>
  <si>
    <t>Lapkričio nėn.</t>
  </si>
  <si>
    <t>12.</t>
  </si>
  <si>
    <t>Praėjusį mėnesį faktiškai į tinklą patiektas šilumos kiekis</t>
  </si>
  <si>
    <t>12.1.</t>
  </si>
  <si>
    <t>Savivaldybė (Skuodo)</t>
  </si>
  <si>
    <t>12.2.</t>
  </si>
  <si>
    <t>Savivaldybė (įvardinti)</t>
  </si>
  <si>
    <t>12.3.</t>
  </si>
  <si>
    <t>12.4.</t>
  </si>
  <si>
    <t>12.5.</t>
  </si>
  <si>
    <t>12.6.</t>
  </si>
  <si>
    <t>12.7.</t>
  </si>
  <si>
    <t>13.</t>
  </si>
  <si>
    <t>Praėjusį mėnesį faktiškai realizuotas šilumos kiekis</t>
  </si>
  <si>
    <t>13.1.</t>
  </si>
  <si>
    <t>13.2.</t>
  </si>
  <si>
    <t>13.3.</t>
  </si>
  <si>
    <t>13.4.</t>
  </si>
  <si>
    <t>13.5.</t>
  </si>
  <si>
    <t>13.6.</t>
  </si>
  <si>
    <t>13.7.</t>
  </si>
  <si>
    <t>14.</t>
  </si>
  <si>
    <t xml:space="preserve">Praėjusį mėnesį faktiškai pirktos šilumos kiekis </t>
  </si>
  <si>
    <t>14.1.</t>
  </si>
  <si>
    <t>14.2.</t>
  </si>
  <si>
    <t>14.3.</t>
  </si>
  <si>
    <t>14.4.</t>
  </si>
  <si>
    <t>14.5.</t>
  </si>
  <si>
    <t>14.6.</t>
  </si>
  <si>
    <t>14.7.</t>
  </si>
  <si>
    <t>14.8.</t>
  </si>
  <si>
    <t>14.9.</t>
  </si>
  <si>
    <t>14.10.</t>
  </si>
  <si>
    <t>14.11.</t>
  </si>
  <si>
    <t>14.12.</t>
  </si>
  <si>
    <t>14.13.</t>
  </si>
  <si>
    <t>15.</t>
  </si>
  <si>
    <t>Sprendimas, nutarimas ar ūkio subjekto įstatuose nustatytas dokumentas, kuriuo nustatytos šilumos kainos dedamosios</t>
  </si>
  <si>
    <t xml:space="preserve">2020 m.  gegužės 28 d. Nr. 03E-394</t>
  </si>
  <si>
    <t>Pastabos:</t>
  </si>
  <si>
    <t>1. Žymėjimai, nurodyti 4 stulpelyje, atitinka Šilumos kainų nustatymo metodikos, patvirtintos Valstybinės kainų ir energetikos kontrolės komisijos 2009 m. liepos 8 d. nutarimu Nr. O3-96 (toliau – Metodika), nustatytus žymėjimus.</t>
  </si>
  <si>
    <t>2. 4 stulpelio 1.1.2, 1.4.2 ir 2.1.2 eil. įrašomos šilumos kainos kintamųjų dedamųjų formulės, nustatytos šios formos 15 eilutėje nurodytu institucijos nutarimu, sprendimu ar ūkio subjekto įstatuose nustatytu dokumentu.</t>
  </si>
  <si>
    <t>3.Jei kuro kainų nustatymo laikotarpiu atitinkamos kuro rūšies ūkio subjektas nepirko ir kaina nustatoma vadovaujantis galiojančiomis kuro pirkimo sutartimis, įvertinant Metodikos 58.4.5.3 papunktyje nustatytą ribojimą, ūkio subjektas 4 stulpelyje prie atitinkamos kuro rūšies turi nurodyti kuro pirkimo sutarties datą ir numerį.</t>
  </si>
  <si>
    <t>4. Kai Ūkio subjektui nustatytoje kuro struktūroje įvertinta daugiau nei viena medienos kilmės biokuro, kuriuo neprekiaujama energijos išteklių biržoje, rūšis (pvz.: pjuvenos, drožlės, biokuro mišinys ir kt.), Ūkio subjektas teikdamas ataskaitą atskirai nurodo kiekvienos iš šių kuro rūšių faktinę žaliavos pirkimo kainą, kuro žaliavos kainą, taikomą šilumos kainos skaičiavimuose, transportavimo kainą bei kitas sąnaudas.</t>
  </si>
  <si>
    <t>5. Tais atvejais, kai biokuras įsigyjamas tik energijos išteklių biržoje, ataskaitos 1.2.2.1 ir 1.2.2.2 eilutėse nurodoma bendra biokuro įsigijimo kaina, įskaitant transportavimo sąnaudas.</t>
  </si>
  <si>
    <t>Karšto vandens kainos skaičiavimas (kitiems vartotojams)</t>
  </si>
  <si>
    <t>Kainos / kiekiai</t>
  </si>
  <si>
    <t>KARŠTO VANDENS KAINOS DEDAMOSIOS:</t>
  </si>
  <si>
    <t>karšto vandens kainos pastovioji dedamoji</t>
  </si>
  <si>
    <t>Eur/m3</t>
  </si>
  <si>
    <t xml:space="preserve">Tkv pd </t>
  </si>
  <si>
    <t>karšto vandens kainos kintamoji dedamoji</t>
  </si>
  <si>
    <t>2019 m. vasario 28 d. Nr. 03E-57</t>
  </si>
  <si>
    <t>(51,0xTš)+(1,0xTgv)+(0,217xTgv.pard.)</t>
  </si>
  <si>
    <t>Šilumos kaina, naudojama karšto vandens kainos skaičiavimuose</t>
  </si>
  <si>
    <t>Geriamojo vandens tiekimo ir nuotekų tvarkymo paslaugų kaina</t>
  </si>
  <si>
    <t>200-11-26 Skuodo raj.savivald. tarybos sprend. T9-200 ir 2020-11-26 Nr. T9-199</t>
  </si>
  <si>
    <t>Geriamojo vandens pardavimo kaina</t>
  </si>
  <si>
    <t>Eur/apsk. pr. per mėn.</t>
  </si>
  <si>
    <t>PAPILDOMA DEDAMOJI (5.1. + 5.2. + ...)</t>
  </si>
  <si>
    <t>5.1.</t>
  </si>
  <si>
    <t>Papildoma dedamoji dėl (įrašyti), nustatyta (įrašyti sprendimo, nutarimo ar ūkio subjekto įstatuose nustatyto dokumento datą ir numerį)</t>
  </si>
  <si>
    <t>Taikymo laikotarpis
nuo (įrašyti laikotarpį)
iki (įrašyti laikotarpį)</t>
  </si>
  <si>
    <t>5.2.</t>
  </si>
  <si>
    <t>5.3.</t>
  </si>
  <si>
    <t xml:space="preserve">Galutinė karšto vandens kaina (be PVM)  (1.1. + 1.2. + 5)</t>
  </si>
  <si>
    <t>Galutinė karšto vandens kaina (su PVM)</t>
  </si>
  <si>
    <t xml:space="preserve">Galiojanti karšto vandens  kaina (be PVM)</t>
  </si>
  <si>
    <t>Apskaičiuotos kainos pokytis, lyginant su galiojančia karšto vandens kaina</t>
  </si>
  <si>
    <t>Nutarimas ar ūkio subjekto įstatuose nustatytas dokumentas, kuriuo nustatytos karšto vandens kainos dedamosios</t>
  </si>
  <si>
    <t>2020m. gegužės 14 d. VKEKK nutarimas Nr. 03E-396</t>
  </si>
  <si>
    <t>1. Žymėjimai, nurodyti 4 stulpelyje, atitinka Karšto vandens kainų nustatymo metodikos, patvirtintos Komisijos 2009 m. liepos 21 d. nutarimu Nr. O3-106 nustatytus žymėjimus.</t>
  </si>
  <si>
    <t>2. 4 stulpelio 1.2. eil. įrašoma karšto vandens kainos kintamosios dedamosios formulė, nustatyta reguliuojančios institucijos nutarimu ar ūkio subjekto įstatuose nustatytu dokumentu.</t>
  </si>
  <si>
    <t>3. 4 stulpelio 3 eil. nurodomas institucijos nutarimas, sprendimas ar ūkio subjekto įstatuose nustatytas dokumentas, kuriuo nustatytos geriamojo vandens tiekimo, nuotekų tvarkymo paslaugų ir pardavimo kainos.</t>
  </si>
  <si>
    <t>Karšto vandens kainos skaičiavimas (vartotojams daugiabučiuose namuose)</t>
  </si>
  <si>
    <t>(52,45xTš)+(1,03xTgv)+(0,217xTgv.pard.)</t>
  </si>
  <si>
    <t>2020-11-26 Skuodo raj. sav,tarybos sprend. Nr. T9-200 ir Nr. T9-199</t>
  </si>
  <si>
    <t>2020 m. gegužės 14 d. VKEKK nutarimas Nr. 03E-396</t>
  </si>
</sst>
</file>

<file path=xl/styles.xml><?xml version="1.0" encoding="utf-8"?>
<styleSheet xmlns="http://schemas.openxmlformats.org/spreadsheetml/2006/main">
  <numFmts count="1">
    <numFmt numFmtId="164" formatCode="0.000"/>
  </numFmts>
  <fonts count="16">
    <font>
      <sz val="11"/>
      <name val="Calibri"/>
      <family val="2"/>
      <scheme val="minor"/>
    </font>
    <font>
      <b/>
      <sz val="11"/>
      <color theme="1"/>
      <name val="Calibri"/>
      <charset val="186"/>
      <scheme val="minor"/>
    </font>
    <font>
      <sz val="11"/>
      <color theme="1"/>
      <name val="Times New Roman"/>
      <family val="1"/>
      <charset val="186"/>
    </font>
    <font>
      <sz val="10"/>
      <color rgb="FF000000"/>
      <name val="Times New Roman"/>
      <family val="1"/>
      <charset val="186"/>
    </font>
    <font>
      <b/>
      <sz val="11"/>
      <color rgb="FF000000"/>
      <name val="Times New Roman"/>
      <family val="1"/>
      <charset val="186"/>
    </font>
    <font>
      <sz val="11"/>
      <color rgb="FF000000"/>
      <name val="Times New Roman"/>
      <family val="1"/>
      <charset val="186"/>
    </font>
    <font>
      <sz val="11"/>
      <name val="Times New Roman"/>
      <family val="1"/>
      <charset val="186"/>
    </font>
    <font>
      <sz val="11"/>
      <name val="Calibri"/>
      <charset val="186"/>
      <scheme val="minor"/>
    </font>
    <font>
      <b/>
      <sz val="11"/>
      <name val="Times New Roman"/>
      <family val="1"/>
      <charset val="186"/>
    </font>
    <font>
      <i/>
      <sz val="11"/>
      <color rgb="FF000000"/>
      <name val="Times New Roman"/>
      <family val="1"/>
      <charset val="186"/>
    </font>
    <font>
      <b/>
      <sz val="11"/>
      <color theme="1"/>
      <name val="Times New Roman"/>
      <family val="1"/>
      <charset val="186"/>
    </font>
    <font>
      <b/>
      <sz val="12"/>
      <color theme="1"/>
      <name val="Times New Roman"/>
      <family val="1"/>
      <charset val="186"/>
    </font>
    <font>
      <sz val="12"/>
      <color theme="1"/>
      <name val="Times New Roman"/>
      <family val="1"/>
      <charset val="186"/>
    </font>
    <font>
      <b/>
      <sz val="12"/>
      <color theme="1"/>
      <name val="Times New Roman"/>
      <family val="1"/>
    </font>
    <font>
      <sz val="12"/>
      <color theme="1"/>
      <name val="Times New Roman"/>
      <family val="1"/>
    </font>
    <font>
      <sz val="11"/>
      <color theme="1"/>
      <name val="Times"/>
      <family val="1"/>
    </font>
  </fonts>
  <fills count="6">
    <fill>
      <patternFill patternType="none"/>
    </fill>
    <fill>
      <patternFill patternType="gray125"/>
    </fill>
    <fill>
      <patternFill patternType="solid">
        <fgColor theme="0" tint="-0.14996795556505"/>
        <bgColor indexed="64"/>
      </patternFill>
    </fill>
    <fill>
      <patternFill patternType="solid">
        <fgColor theme="0" tint="-0.149998474074526"/>
        <bgColor indexed="64"/>
      </patternFill>
    </fill>
    <fill>
      <patternFill patternType="solid">
        <fgColor theme="0"/>
        <bgColor indexed="64"/>
      </patternFill>
    </fill>
    <fill>
      <patternFill patternType="solid">
        <fgColor rgb="FFFFFFFF"/>
        <bgColor indexed="64"/>
      </patternFill>
    </fill>
  </fills>
  <borders count="12">
    <border/>
    <border>
      <left style="medium">
        <color rgb="FFFFFFFF"/>
      </left>
      <top style="medium">
        <color rgb="FFFFFFFF"/>
      </top>
      <bottom style="medium">
        <color rgb="FFFFFFFF"/>
      </bottom>
    </border>
    <border>
      <top style="medium">
        <color rgb="FFFFFFFF"/>
      </top>
      <bottom style="medium">
        <color rgb="FFFFFFFF"/>
      </bottom>
    </border>
    <border>
      <right style="medium">
        <color rgb="FFFFFFFF"/>
      </right>
      <top style="medium">
        <color rgb="FFFFFFFF"/>
      </top>
      <bottom style="medium">
        <color rgb="FFFFFFFF"/>
      </bottom>
    </border>
    <border>
      <left style="medium">
        <color rgb="FFFFFFFF"/>
      </left>
      <right style="medium">
        <color rgb="FFFFFFFF"/>
      </right>
      <top style="medium">
        <color rgb="FFFFFFFF"/>
      </top>
      <bottom style="medium">
        <color rgb="FFFFFFFF"/>
      </bottom>
    </border>
    <border>
      <left style="thin">
        <color indexed="64"/>
      </left>
      <right style="thin">
        <color indexed="64"/>
      </right>
      <top style="thin">
        <color indexed="64"/>
      </top>
      <bottom style="thin">
        <color indexed="64"/>
      </bottom>
    </border>
    <border>
      <left style="thin">
        <color indexed="64"/>
      </left>
      <top style="thin">
        <color indexed="64"/>
      </top>
      <bottom style="thin">
        <color indexed="64"/>
      </bottom>
    </border>
    <border>
      <top style="thin">
        <color indexed="64"/>
      </top>
      <bottom style="thin">
        <color indexed="64"/>
      </bottom>
    </border>
    <border>
      <right style="thin">
        <color indexed="64"/>
      </right>
      <top style="thin">
        <color indexed="64"/>
      </top>
      <bottom style="thin">
        <color indexed="64"/>
      </bottom>
    </border>
    <border>
      <left style="thin">
        <color indexed="64"/>
      </left>
      <right style="thin">
        <color indexed="64"/>
      </right>
      <top style="thin">
        <color indexed="64"/>
      </top>
    </border>
    <border>
      <left style="thin">
        <color indexed="64"/>
      </left>
      <right style="thin">
        <color indexed="64"/>
      </right>
      <bottom style="thin">
        <color indexed="64"/>
      </bottom>
    </border>
    <border>
      <left style="thin">
        <color indexed="64"/>
      </left>
      <right style="thin">
        <color indexed="64"/>
      </right>
    </border>
  </borders>
  <cellStyleXfs count="1">
    <xf numFmtId="0" fontId="0" fillId="0" borderId="0"/>
  </cellStyleXfs>
  <cellXfs count="109">
    <xf numFmtId="0" fontId="0" fillId="0" borderId="0" xfId="0"/>
    <xf numFmtId="0" fontId="0" fillId="0" borderId="0" xfId="0" applyAlignment="1">
      <alignment horizontal="left"/>
    </xf>
    <xf numFmtId="0" fontId="0" fillId="0" borderId="1"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0" fillId="0" borderId="1" xfId="0" applyBorder="1"/>
    <xf numFmtId="0" fontId="0" fillId="0" borderId="2" xfId="0" applyBorder="1"/>
    <xf numFmtId="0" fontId="0" fillId="0" borderId="3" xfId="0" applyBorder="1"/>
    <xf numFmtId="0" fontId="0" fillId="0" borderId="4" xfId="0" applyBorder="1"/>
    <xf numFmtId="0" fontId="1" fillId="0" borderId="1" xfId="0" applyFont="1" applyBorder="1" applyAlignment="1">
      <alignment horizontal="left"/>
    </xf>
    <xf numFmtId="0" fontId="1" fillId="0" borderId="2" xfId="0" applyFont="1" applyBorder="1" applyAlignment="1">
      <alignment horizontal="left"/>
    </xf>
    <xf numFmtId="0" fontId="1" fillId="0" borderId="3" xfId="0" applyFont="1" applyBorder="1" applyAlignment="1">
      <alignment horizontal="left"/>
    </xf>
    <xf numFmtId="0" fontId="2" fillId="0" borderId="0" xfId="0" applyFont="1" applyBorder="1"/>
    <xf numFmtId="0" fontId="3" fillId="0" borderId="0" xfId="0" applyFont="1" applyBorder="1" applyAlignment="1">
      <alignment vertical="center"/>
    </xf>
    <xf numFmtId="0" fontId="2" fillId="0" borderId="0" xfId="0" applyFont="1"/>
    <xf numFmtId="0" fontId="4" fillId="2" borderId="5" xfId="0" applyFont="1" applyFill="1" applyBorder="1" applyAlignment="1" applyProtection="1">
      <alignment horizontal="center" vertical="center" wrapText="1"/>
    </xf>
    <xf numFmtId="0" fontId="5" fillId="2" borderId="5" xfId="0" applyFont="1" applyFill="1" applyBorder="1" applyAlignment="1" applyProtection="1">
      <alignment horizontal="center" vertical="center" wrapText="1"/>
    </xf>
    <xf numFmtId="0" fontId="4" fillId="2" borderId="6" xfId="0" applyFont="1" applyFill="1" applyBorder="1" applyAlignment="1" applyProtection="1">
      <alignment vertical="center" wrapText="1"/>
    </xf>
    <xf numFmtId="0" fontId="4" fillId="2" borderId="7" xfId="0" applyFont="1" applyFill="1" applyBorder="1" applyAlignment="1" applyProtection="1">
      <alignment vertical="center" wrapText="1"/>
    </xf>
    <xf numFmtId="0" fontId="4" fillId="2" borderId="8" xfId="0" applyFont="1" applyFill="1" applyBorder="1" applyAlignment="1" applyProtection="1">
      <alignment vertical="center" wrapText="1"/>
    </xf>
    <xf numFmtId="0" fontId="2" fillId="0" borderId="0" xfId="0" applyFont="1" applyFill="1"/>
    <xf numFmtId="0" fontId="4" fillId="2" borderId="5" xfId="0" applyFont="1" applyFill="1" applyBorder="1" applyAlignment="1" applyProtection="1">
      <alignment vertical="center" wrapText="1"/>
    </xf>
    <xf numFmtId="2" fontId="4" fillId="2" borderId="5" xfId="0" applyNumberFormat="1" applyFont="1" applyFill="1" applyBorder="1" applyAlignment="1" applyProtection="1">
      <alignment horizontal="center" vertical="center" wrapText="1"/>
    </xf>
    <xf numFmtId="0" fontId="5" fillId="2" borderId="5" xfId="0" applyFont="1" applyFill="1" applyBorder="1" applyAlignment="1" applyProtection="1">
      <alignment vertical="center" wrapText="1"/>
    </xf>
    <xf numFmtId="2" fontId="6" fillId="0" borderId="5" xfId="0" applyNumberFormat="1" applyFont="1" applyBorder="1" applyAlignment="1" applyProtection="1">
      <alignment horizontal="center" vertical="center" wrapText="1"/>
      <protection locked="0"/>
    </xf>
    <xf numFmtId="0" fontId="5" fillId="2" borderId="9" xfId="0" applyFont="1" applyFill="1" applyBorder="1" applyAlignment="1" applyProtection="1">
      <alignment horizontal="center" vertical="center" wrapText="1"/>
    </xf>
    <xf numFmtId="0" fontId="5" fillId="2" borderId="9" xfId="0" applyFont="1" applyFill="1" applyBorder="1" applyAlignment="1" applyProtection="1">
      <alignment vertical="center" wrapText="1"/>
    </xf>
    <xf numFmtId="0" fontId="0" fillId="0" borderId="10" xfId="0" applyBorder="1" applyAlignment="1">
      <alignment horizontal="center" vertical="center" wrapText="1"/>
    </xf>
    <xf numFmtId="0" fontId="5" fillId="2" borderId="10" xfId="0" applyFont="1" applyFill="1" applyBorder="1" applyAlignment="1" applyProtection="1">
      <alignment vertical="center" wrapText="1"/>
    </xf>
    <xf numFmtId="49" fontId="5" fillId="0" borderId="5" xfId="0" applyNumberFormat="1" applyFont="1" applyBorder="1" applyAlignment="1" applyProtection="1">
      <alignment horizontal="center" vertical="center" wrapText="1"/>
      <protection locked="0"/>
    </xf>
    <xf numFmtId="2" fontId="7" fillId="0" borderId="5" xfId="0" applyNumberFormat="1" applyFont="1" applyBorder="1" applyAlignment="1" applyProtection="1">
      <alignment horizontal="center" vertical="center" wrapText="1"/>
      <protection locked="0"/>
    </xf>
    <xf numFmtId="0" fontId="5" fillId="2" borderId="6" xfId="0" applyFont="1" applyFill="1" applyBorder="1" applyAlignment="1" applyProtection="1">
      <alignment vertical="center" wrapText="1"/>
    </xf>
    <xf numFmtId="0" fontId="0" fillId="3" borderId="7" xfId="0" applyFill="1" applyBorder="1" applyAlignment="1">
      <alignment vertical="center" wrapText="1"/>
    </xf>
    <xf numFmtId="0" fontId="0" fillId="3" borderId="8" xfId="0" applyFill="1" applyBorder="1" applyAlignment="1">
      <alignment vertical="center" wrapText="1"/>
    </xf>
    <xf numFmtId="2" fontId="6" fillId="2" borderId="5" xfId="0" applyNumberFormat="1" applyFont="1" applyFill="1" applyBorder="1" applyAlignment="1" applyProtection="1">
      <alignment horizontal="center" vertical="center" wrapText="1"/>
    </xf>
    <xf numFmtId="0" fontId="2" fillId="2" borderId="5" xfId="0" applyFont="1" applyFill="1" applyBorder="1" applyAlignment="1" applyProtection="1">
      <alignment vertical="center" wrapText="1"/>
    </xf>
    <xf numFmtId="0" fontId="6" fillId="0" borderId="0" xfId="0" applyFont="1" applyFill="1"/>
    <xf numFmtId="49" fontId="5" fillId="0" borderId="5" xfId="0" applyNumberFormat="1" applyFont="1" applyFill="1" applyBorder="1" applyAlignment="1" applyProtection="1">
      <alignment horizontal="center" vertical="center" wrapText="1"/>
      <protection locked="0"/>
    </xf>
    <xf numFmtId="2" fontId="6" fillId="0" borderId="5" xfId="0" applyNumberFormat="1" applyFont="1" applyFill="1" applyBorder="1" applyAlignment="1" applyProtection="1">
      <alignment horizontal="center" vertical="center" wrapText="1"/>
      <protection locked="0"/>
    </xf>
    <xf numFmtId="0" fontId="6" fillId="0" borderId="0" xfId="0" applyFont="1"/>
    <xf numFmtId="49" fontId="5" fillId="0" borderId="5" xfId="0" applyNumberFormat="1" applyFont="1" applyFill="1" applyBorder="1" applyAlignment="1" applyProtection="1">
      <alignment vertical="center" wrapText="1"/>
      <protection locked="0"/>
    </xf>
    <xf numFmtId="2" fontId="5" fillId="2" borderId="5" xfId="0" applyNumberFormat="1" applyFont="1" applyFill="1" applyBorder="1" applyAlignment="1" applyProtection="1">
      <alignment horizontal="center" vertical="center" wrapText="1"/>
    </xf>
    <xf numFmtId="49" fontId="5" fillId="0" borderId="5" xfId="0" applyNumberFormat="1" applyFont="1" applyBorder="1" applyAlignment="1" applyProtection="1">
      <alignment vertical="center" wrapText="1"/>
      <protection locked="0"/>
    </xf>
    <xf numFmtId="2" fontId="6" fillId="0" borderId="9" xfId="0" applyNumberFormat="1" applyFont="1" applyBorder="1" applyAlignment="1" applyProtection="1">
      <alignment horizontal="center" vertical="center" wrapText="1"/>
      <protection locked="0"/>
    </xf>
    <xf numFmtId="0" fontId="0" fillId="3" borderId="10" xfId="0" applyFill="1" applyBorder="1" applyAlignment="1">
      <alignment horizontal="center" vertical="center" wrapText="1"/>
    </xf>
    <xf numFmtId="2" fontId="7" fillId="0" borderId="10" xfId="0" applyNumberFormat="1" applyFont="1" applyBorder="1" applyAlignment="1" applyProtection="1">
      <alignment horizontal="center" vertical="center" wrapText="1"/>
      <protection locked="0"/>
    </xf>
    <xf numFmtId="0" fontId="2" fillId="2" borderId="5" xfId="0" applyFont="1" applyFill="1" applyBorder="1" applyAlignment="1" applyProtection="1">
      <alignment horizontal="center" vertical="center" wrapText="1"/>
    </xf>
    <xf numFmtId="2" fontId="5" fillId="0" borderId="5" xfId="0" applyNumberFormat="1" applyFont="1" applyFill="1" applyBorder="1" applyAlignment="1" applyProtection="1">
      <alignment horizontal="center" vertical="center" wrapText="1"/>
      <protection locked="0"/>
    </xf>
    <xf numFmtId="2" fontId="4" fillId="2" borderId="8" xfId="0" applyNumberFormat="1" applyFont="1" applyFill="1" applyBorder="1" applyAlignment="1" applyProtection="1">
      <alignment vertical="center" wrapText="1"/>
    </xf>
    <xf numFmtId="49" fontId="5" fillId="0" borderId="5" xfId="0" applyNumberFormat="1" applyFont="1" applyBorder="1" applyAlignment="1" applyProtection="1">
      <alignment horizontal="left" vertical="center" wrapText="1"/>
      <protection locked="0"/>
    </xf>
    <xf numFmtId="2" fontId="8" fillId="0" borderId="5" xfId="0" applyNumberFormat="1" applyFont="1" applyBorder="1" applyAlignment="1" applyProtection="1">
      <alignment horizontal="center" vertical="center" wrapText="1"/>
      <protection locked="0"/>
    </xf>
    <xf numFmtId="2" fontId="8" fillId="2" borderId="5" xfId="0" applyNumberFormat="1" applyFont="1" applyFill="1" applyBorder="1" applyAlignment="1" applyProtection="1">
      <alignment horizontal="center" vertical="center" wrapText="1"/>
    </xf>
    <xf numFmtId="49" fontId="5" fillId="0" borderId="5" xfId="0" applyNumberFormat="1" applyFont="1" applyFill="1" applyBorder="1" applyAlignment="1" applyProtection="1">
      <alignment horizontal="left" vertical="center" wrapText="1"/>
      <protection locked="0"/>
    </xf>
    <xf numFmtId="49" fontId="9" fillId="0" borderId="9" xfId="0" applyNumberFormat="1" applyFont="1" applyBorder="1" applyAlignment="1" applyProtection="1">
      <alignment horizontal="center" vertical="center" wrapText="1"/>
      <protection locked="0"/>
    </xf>
    <xf numFmtId="1" fontId="6" fillId="0" borderId="5" xfId="0" applyNumberFormat="1" applyFont="1" applyBorder="1" applyAlignment="1" applyProtection="1">
      <alignment horizontal="center" vertical="center" wrapText="1"/>
      <protection locked="0"/>
    </xf>
    <xf numFmtId="49" fontId="9" fillId="0" borderId="11" xfId="0" applyNumberFormat="1" applyFont="1" applyBorder="1" applyAlignment="1" applyProtection="1">
      <alignment horizontal="center" vertical="center" wrapText="1"/>
      <protection locked="0"/>
    </xf>
    <xf numFmtId="1" fontId="8" fillId="2" borderId="5" xfId="0" applyNumberFormat="1" applyFont="1" applyFill="1" applyBorder="1" applyAlignment="1" applyProtection="1">
      <alignment horizontal="center" vertical="center" wrapText="1"/>
    </xf>
    <xf numFmtId="49" fontId="9" fillId="0" borderId="10" xfId="0" applyNumberFormat="1" applyFont="1" applyBorder="1" applyAlignment="1" applyProtection="1">
      <alignment horizontal="center" vertical="center" wrapText="1"/>
      <protection locked="0"/>
    </xf>
    <xf numFmtId="49" fontId="4" fillId="0" borderId="6" xfId="0" applyNumberFormat="1" applyFont="1" applyBorder="1" applyAlignment="1" applyProtection="1">
      <alignment horizontal="center" vertical="center" wrapText="1"/>
      <protection locked="0"/>
    </xf>
    <xf numFmtId="49" fontId="0" fillId="0" borderId="7" xfId="0" applyNumberFormat="1" applyBorder="1" applyAlignment="1" applyProtection="1">
      <alignment horizontal="center" vertical="center" wrapText="1"/>
      <protection locked="0"/>
    </xf>
    <xf numFmtId="49" fontId="0" fillId="0" borderId="8" xfId="0" applyNumberFormat="1" applyBorder="1" applyAlignment="1" applyProtection="1">
      <alignment horizontal="center" vertical="center" wrapText="1"/>
      <protection locked="0"/>
    </xf>
    <xf numFmtId="0" fontId="5" fillId="0" borderId="0" xfId="0" applyFont="1" applyAlignment="1">
      <alignment horizontal="center" vertical="center"/>
    </xf>
    <xf numFmtId="0" fontId="5" fillId="0" borderId="0" xfId="0" applyFont="1" applyAlignment="1" applyProtection="1">
      <alignment vertical="center"/>
      <protection locked="0"/>
    </xf>
    <xf numFmtId="0" fontId="0" fillId="0" borderId="0" xfId="0" applyAlignment="1">
      <alignment horizontal="left" vertical="center" wrapText="1"/>
    </xf>
    <xf numFmtId="164" fontId="6" fillId="0" borderId="0" xfId="0" applyNumberFormat="1" applyFont="1" applyAlignment="1" applyProtection="1">
      <alignment horizontal="center" vertical="center"/>
      <protection locked="0"/>
    </xf>
    <xf numFmtId="0" fontId="10" fillId="0" borderId="0" xfId="0" applyFont="1" applyAlignment="1">
      <alignment vertical="center"/>
    </xf>
    <xf numFmtId="0" fontId="2" fillId="0" borderId="0" xfId="0" applyFont="1" applyFill="1" applyAlignment="1" applyProtection="1">
      <alignment horizontal="left" vertical="center" wrapText="1"/>
    </xf>
    <xf numFmtId="0" fontId="2" fillId="0" borderId="0" xfId="0" applyFont="1" applyAlignment="1">
      <alignment horizontal="left"/>
    </xf>
    <xf numFmtId="0" fontId="2" fillId="0" borderId="0" xfId="0" applyFont="1" applyFill="1" applyAlignment="1" applyProtection="1">
      <alignment horizontal="left" wrapText="1"/>
    </xf>
    <xf numFmtId="0" fontId="2" fillId="0" borderId="1" xfId="0" applyFont="1" applyBorder="1" applyAlignment="1">
      <alignment horizontal="left"/>
    </xf>
    <xf numFmtId="0" fontId="2" fillId="0" borderId="2" xfId="0" applyFont="1" applyBorder="1" applyAlignment="1">
      <alignment horizontal="left"/>
    </xf>
    <xf numFmtId="0" fontId="2" fillId="0" borderId="3" xfId="0" applyFont="1" applyBorder="1" applyAlignment="1">
      <alignment horizontal="left"/>
    </xf>
    <xf numFmtId="0" fontId="2" fillId="0" borderId="1" xfId="0" applyFont="1" applyBorder="1"/>
    <xf numFmtId="0" fontId="2" fillId="0" borderId="2" xfId="0" applyFont="1" applyBorder="1"/>
    <xf numFmtId="0" fontId="2" fillId="0" borderId="3" xfId="0" applyFont="1" applyBorder="1"/>
    <xf numFmtId="0" fontId="2" fillId="0" borderId="4" xfId="0" applyFont="1" applyBorder="1"/>
    <xf numFmtId="0" fontId="10" fillId="0" borderId="1" xfId="0" applyFont="1" applyBorder="1" applyAlignment="1">
      <alignment horizontal="left"/>
    </xf>
    <xf numFmtId="0" fontId="10" fillId="0" borderId="2" xfId="0" applyFont="1" applyBorder="1" applyAlignment="1">
      <alignment horizontal="left"/>
    </xf>
    <xf numFmtId="0" fontId="10" fillId="0" borderId="3" xfId="0" applyFont="1" applyBorder="1" applyAlignment="1">
      <alignment horizontal="left"/>
    </xf>
    <xf numFmtId="2" fontId="11" fillId="3" borderId="5" xfId="0" applyNumberFormat="1" applyFont="1" applyFill="1" applyBorder="1" applyAlignment="1">
      <alignment horizontal="center" vertical="center"/>
    </xf>
    <xf numFmtId="0" fontId="12" fillId="3" borderId="5" xfId="0" applyFont="1" applyFill="1" applyBorder="1" applyAlignment="1">
      <alignment horizontal="center" vertical="center"/>
    </xf>
    <xf numFmtId="2" fontId="11" fillId="3" borderId="5" xfId="0" applyNumberFormat="1" applyFont="1" applyFill="1" applyBorder="1" applyAlignment="1">
      <alignment vertical="center"/>
    </xf>
    <xf numFmtId="2" fontId="12" fillId="3" borderId="5" xfId="0" applyNumberFormat="1" applyFont="1" applyFill="1" applyBorder="1" applyAlignment="1">
      <alignment horizontal="center" vertical="center"/>
    </xf>
    <xf numFmtId="0" fontId="12" fillId="3" borderId="5" xfId="0" applyFont="1" applyFill="1" applyBorder="1" applyAlignment="1">
      <alignment vertical="center"/>
    </xf>
    <xf numFmtId="0" fontId="12" fillId="3" borderId="5" xfId="0" applyFont="1" applyFill="1" applyBorder="1" applyAlignment="1">
      <alignment horizontal="center" vertical="center" wrapText="1"/>
    </xf>
    <xf numFmtId="2" fontId="12" fillId="4" borderId="5" xfId="0" applyNumberFormat="1" applyFont="1" applyFill="1" applyBorder="1" applyAlignment="1" applyProtection="1">
      <alignment horizontal="center" vertical="center"/>
      <protection locked="0"/>
    </xf>
    <xf numFmtId="0" fontId="12" fillId="3" borderId="9" xfId="0" applyFont="1" applyFill="1" applyBorder="1" applyAlignment="1">
      <alignment horizontal="center" vertical="center"/>
    </xf>
    <xf numFmtId="0" fontId="12" fillId="3" borderId="9" xfId="0" applyFont="1" applyFill="1" applyBorder="1" applyAlignment="1">
      <alignment vertical="center"/>
    </xf>
    <xf numFmtId="2" fontId="12" fillId="4" borderId="9" xfId="0" applyNumberFormat="1" applyFont="1" applyFill="1" applyBorder="1" applyAlignment="1" applyProtection="1">
      <alignment horizontal="center" vertical="center"/>
      <protection locked="0"/>
    </xf>
    <xf numFmtId="0" fontId="12" fillId="3" borderId="10" xfId="0" applyFont="1" applyFill="1" applyBorder="1" applyAlignment="1">
      <alignment horizontal="center" vertical="center"/>
    </xf>
    <xf numFmtId="0" fontId="12" fillId="3" borderId="10" xfId="0" applyFont="1" applyFill="1" applyBorder="1" applyAlignment="1">
      <alignment vertical="center"/>
    </xf>
    <xf numFmtId="0" fontId="12" fillId="0" borderId="5" xfId="0" applyFont="1" applyBorder="1" applyAlignment="1" applyProtection="1">
      <alignment horizontal="center" vertical="center"/>
      <protection locked="0"/>
    </xf>
    <xf numFmtId="2" fontId="12" fillId="4" borderId="10" xfId="0" applyNumberFormat="1" applyFont="1" applyFill="1" applyBorder="1" applyAlignment="1" applyProtection="1">
      <alignment horizontal="center" vertical="center"/>
      <protection locked="0"/>
    </xf>
    <xf numFmtId="0" fontId="12" fillId="5" borderId="5" xfId="0" applyFont="1" applyFill="1" applyBorder="1" applyAlignment="1" applyProtection="1">
      <alignment horizontal="center" vertical="center"/>
      <protection locked="0"/>
    </xf>
    <xf numFmtId="0" fontId="11" fillId="3" borderId="5" xfId="0" applyFont="1" applyFill="1" applyBorder="1" applyAlignment="1">
      <alignment horizontal="center" vertical="center"/>
    </xf>
    <xf numFmtId="0" fontId="11" fillId="3" borderId="5" xfId="0" applyFont="1" applyFill="1" applyBorder="1" applyAlignment="1">
      <alignment vertical="center"/>
    </xf>
    <xf numFmtId="0" fontId="13" fillId="3" borderId="5" xfId="0" applyFont="1" applyFill="1" applyBorder="1" applyAlignment="1">
      <alignment horizontal="center" vertical="center"/>
    </xf>
    <xf numFmtId="0" fontId="14" fillId="3" borderId="5" xfId="0" applyFont="1" applyFill="1" applyBorder="1" applyAlignment="1">
      <alignment horizontal="center" vertical="center"/>
    </xf>
    <xf numFmtId="0" fontId="12" fillId="0" borderId="5" xfId="0" applyFont="1" applyBorder="1" applyAlignment="1" applyProtection="1">
      <alignment horizontal="left" vertical="center" wrapText="1"/>
      <protection locked="0"/>
    </xf>
    <xf numFmtId="0" fontId="12" fillId="0" borderId="5" xfId="0" applyFont="1" applyBorder="1" applyAlignment="1" applyProtection="1">
      <alignment horizontal="center" vertical="center" wrapText="1"/>
      <protection locked="0"/>
    </xf>
    <xf numFmtId="2" fontId="12" fillId="0" borderId="5" xfId="0" applyNumberFormat="1" applyFont="1" applyBorder="1" applyAlignment="1" applyProtection="1">
      <alignment horizontal="center" vertical="center"/>
      <protection locked="0"/>
    </xf>
    <xf numFmtId="2" fontId="11" fillId="4" borderId="5" xfId="0" applyNumberFormat="1" applyFont="1" applyFill="1" applyBorder="1" applyAlignment="1" applyProtection="1">
      <alignment horizontal="center" vertical="center"/>
      <protection locked="0"/>
    </xf>
    <xf numFmtId="0" fontId="12" fillId="3" borderId="5" xfId="0" applyFont="1" applyFill="1" applyBorder="1" applyAlignment="1">
      <alignment vertical="center" wrapText="1"/>
    </xf>
    <xf numFmtId="0" fontId="12" fillId="0" borderId="6" xfId="0" applyFont="1" applyBorder="1" applyAlignment="1" applyProtection="1">
      <alignment horizontal="center" vertical="center"/>
      <protection locked="0"/>
    </xf>
    <xf numFmtId="0" fontId="12" fillId="0" borderId="7" xfId="0" applyFont="1" applyBorder="1" applyAlignment="1" applyProtection="1">
      <alignment horizontal="center" vertical="center"/>
      <protection locked="0"/>
    </xf>
    <xf numFmtId="0" fontId="12" fillId="0" borderId="8" xfId="0" applyFont="1" applyBorder="1" applyAlignment="1" applyProtection="1">
      <alignment horizontal="center" vertical="center"/>
      <protection locked="0"/>
    </xf>
    <xf numFmtId="2" fontId="12" fillId="0" borderId="0" xfId="0" applyNumberFormat="1" applyFont="1"/>
    <xf numFmtId="0" fontId="15" fillId="0" borderId="0" xfId="0" applyFont="1" applyAlignment="1">
      <alignment horizontal="left" vertical="center" wrapText="1"/>
    </xf>
    <xf numFmtId="0" fontId="15" fillId="0" borderId="0" xfId="0" applyFont="1" applyAlignment="1">
      <alignment vertical="center" wrapText="1"/>
    </xf>
  </cellXfs>
  <cellStyles count="1">
    <cellStyle name="Normal" xfId="0" builtinId="0"/>
  </cellStyles>
  <dxfs count="0"/>
  <tableStyles count="0"/>
</styleSheet>
</file>

<file path=xl/_rels/workbook.xml.rels>&#65279;<?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theme" Target="theme/theme1.xml" /><Relationship Id="rId6" Type="http://schemas.openxmlformats.org/officeDocument/2006/relationships/sharedStrings" Target="sharedStrings.xml" /></Relationships>
</file>

<file path=xl/theme/theme1.xml><?xml version="1.0" encoding="utf-8"?>
<a:theme xmlns:a="http://schemas.openxmlformats.org/drawingml/2006/main" name="Office Theme">
  <a:themeElements>
    <a:clrScheme name="Office">
      <a:dk1>
        <a:sysClr val="windowText"/>
      </a:dk1>
      <a:lt1>
        <a:sysClr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sheet1.xml><?xml version="1.0" encoding="utf-8"?>
<worksheet xmlns:r="http://schemas.openxmlformats.org/officeDocument/2006/relationships" xmlns="http://schemas.openxmlformats.org/spreadsheetml/2006/main">
  <sheetPr>
    <pageSetUpPr fitToPage="1"/>
  </sheetPr>
  <sheetViews>
    <sheetView tabSelected="1" zoomScaleNormal="100" workbookViewId="0" topLeftCell="A149">
      <selection activeCell="G155" sqref="G155"/>
    </sheetView>
  </sheetViews>
  <sheetFormatPr defaultRowHeight="15"/>
  <cols>
    <col min="1" max="1" width="10.29" customWidth="1"/>
    <col min="2" max="2" width="92.71" customWidth="1"/>
    <col min="3" max="3" width="29.71" customWidth="1"/>
    <col min="4" max="4" width="38.71" customWidth="1"/>
    <col min="5" max="5" width="12.71" customWidth="1"/>
  </cols>
  <sheetData>
    <row r="1">
      <c r="A1" s="2" t="s">
        <v>0</v>
      </c>
      <c r="B1" s="3"/>
      <c r="C1" s="3"/>
      <c r="D1" s="3"/>
      <c r="E1" s="4"/>
    </row>
    <row r="2">
      <c r="A2" s="2" t="s">
        <v>1</v>
      </c>
      <c r="B2" s="3"/>
      <c r="C2" s="3"/>
      <c r="D2" s="3"/>
      <c r="E2" s="4"/>
    </row>
    <row r="3">
      <c r="A3" s="5"/>
      <c r="B3" s="6"/>
      <c r="C3" s="6"/>
      <c r="D3" s="6"/>
      <c r="E3" s="7"/>
    </row>
    <row r="4">
      <c r="A4" s="8"/>
      <c r="B4" s="8"/>
      <c r="C4" s="8"/>
      <c r="D4" s="8"/>
      <c r="E4" s="8"/>
    </row>
    <row r="5">
      <c r="A5" s="9" t="s">
        <v>2</v>
      </c>
      <c r="B5" s="10"/>
      <c r="C5" s="10"/>
      <c r="D5" s="10"/>
      <c r="E5" s="11"/>
    </row>
    <row r="6">
      <c r="A6" s="8"/>
      <c r="B6" s="8"/>
      <c r="C6" s="8"/>
      <c r="D6" s="8"/>
      <c r="E6" s="8"/>
    </row>
    <row r="7">
      <c r="A7" s="12"/>
      <c r="B7" s="13"/>
      <c r="C7" s="12"/>
      <c r="D7" s="12"/>
      <c r="E7" s="12"/>
      <c r="F7" s="14"/>
    </row>
    <row r="8">
      <c r="A8" s="15" t="s">
        <v>3</v>
      </c>
      <c r="B8" s="15" t="s">
        <v>4</v>
      </c>
      <c r="C8" s="15" t="s">
        <v>5</v>
      </c>
      <c r="D8" s="15" t="s">
        <v>6</v>
      </c>
      <c r="E8" s="15" t="s">
        <v>7</v>
      </c>
      <c r="F8" s="14"/>
    </row>
    <row r="9">
      <c r="A9" s="16">
        <v>1</v>
      </c>
      <c r="B9" s="16">
        <v>2</v>
      </c>
      <c r="C9" s="16">
        <v>3</v>
      </c>
      <c r="D9" s="16">
        <v>4</v>
      </c>
      <c r="E9" s="16">
        <v>5</v>
      </c>
      <c r="F9" s="14"/>
    </row>
    <row r="10">
      <c r="A10" s="15" t="s">
        <v>8</v>
      </c>
      <c r="B10" s="17" t="s">
        <v>9</v>
      </c>
      <c r="C10" s="18"/>
      <c r="D10" s="18"/>
      <c r="E10" s="19"/>
      <c r="F10" s="20"/>
    </row>
    <row r="11">
      <c r="A11" s="16" t="s">
        <v>10</v>
      </c>
      <c r="B11" s="21" t="s">
        <v>11</v>
      </c>
      <c r="C11" s="16" t="s">
        <v>12</v>
      </c>
      <c r="D11" s="16" t="s">
        <v>13</v>
      </c>
      <c r="E11" s="22">
        <f>SUM(E12+E13)</f>
        <v>3.6799999999999997</v>
      </c>
      <c r="F11" s="20"/>
    </row>
    <row r="12">
      <c r="A12" s="16" t="s">
        <v>14</v>
      </c>
      <c r="B12" s="23" t="s">
        <v>15</v>
      </c>
      <c r="C12" s="16" t="s">
        <v>12</v>
      </c>
      <c r="D12" s="16" t="s">
        <v>16</v>
      </c>
      <c r="E12" s="24">
        <v>2.3799999999999999</v>
      </c>
      <c r="F12" s="20"/>
    </row>
    <row r="13" ht="15.75" customHeight="1">
      <c r="A13" s="25" t="s">
        <v>17</v>
      </c>
      <c r="B13" s="26" t="s">
        <v>18</v>
      </c>
      <c r="C13" s="16" t="s">
        <v>12</v>
      </c>
      <c r="D13" s="16" t="s">
        <v>19</v>
      </c>
      <c r="E13" s="24">
        <v>1.3</v>
      </c>
      <c r="F13" s="20"/>
    </row>
    <row r="14" ht="16.5" customHeight="1">
      <c r="A14" s="27"/>
      <c r="B14" s="28" t="s">
        <v>20</v>
      </c>
      <c r="C14" s="16" t="s">
        <v>21</v>
      </c>
      <c r="D14" s="29" t="s">
        <v>22</v>
      </c>
      <c r="E14" s="30"/>
      <c r="F14" s="20"/>
    </row>
    <row r="15">
      <c r="A15" s="16" t="s">
        <v>23</v>
      </c>
      <c r="B15" s="31" t="s">
        <v>24</v>
      </c>
      <c r="C15" s="32"/>
      <c r="D15" s="32"/>
      <c r="E15" s="33"/>
      <c r="F15" s="20"/>
    </row>
    <row r="16">
      <c r="A16" s="16" t="s">
        <v>25</v>
      </c>
      <c r="B16" s="23" t="s">
        <v>26</v>
      </c>
      <c r="C16" s="16" t="s">
        <v>27</v>
      </c>
      <c r="D16" s="16" t="s">
        <v>28</v>
      </c>
      <c r="E16" s="34">
        <f>SUM(E18+E19+E20+E21)</f>
        <v>0</v>
      </c>
      <c r="F16" s="20"/>
    </row>
    <row r="17">
      <c r="A17" s="16" t="s">
        <v>29</v>
      </c>
      <c r="B17" s="35" t="s">
        <v>30</v>
      </c>
      <c r="C17" s="16" t="s">
        <v>27</v>
      </c>
      <c r="D17" s="16" t="s">
        <v>28</v>
      </c>
      <c r="E17" s="24"/>
      <c r="F17" s="36"/>
    </row>
    <row r="18">
      <c r="A18" s="16" t="s">
        <v>31</v>
      </c>
      <c r="B18" s="35" t="s">
        <v>32</v>
      </c>
      <c r="C18" s="16" t="s">
        <v>27</v>
      </c>
      <c r="D18" s="37"/>
      <c r="E18" s="38"/>
      <c r="F18" s="39"/>
    </row>
    <row r="19">
      <c r="A19" s="16" t="s">
        <v>33</v>
      </c>
      <c r="B19" s="35" t="s">
        <v>34</v>
      </c>
      <c r="C19" s="16" t="s">
        <v>27</v>
      </c>
      <c r="D19" s="16" t="s">
        <v>28</v>
      </c>
      <c r="E19" s="38"/>
      <c r="F19" s="39"/>
    </row>
    <row r="20">
      <c r="A20" s="16" t="s">
        <v>35</v>
      </c>
      <c r="B20" s="23" t="s">
        <v>36</v>
      </c>
      <c r="C20" s="16" t="s">
        <v>27</v>
      </c>
      <c r="D20" s="16" t="s">
        <v>28</v>
      </c>
      <c r="E20" s="38"/>
      <c r="F20" s="14"/>
    </row>
    <row r="21">
      <c r="A21" s="16" t="s">
        <v>37</v>
      </c>
      <c r="B21" s="23" t="s">
        <v>38</v>
      </c>
      <c r="C21" s="16" t="s">
        <v>27</v>
      </c>
      <c r="D21" s="16" t="s">
        <v>28</v>
      </c>
      <c r="E21" s="38"/>
      <c r="F21" s="14"/>
    </row>
    <row r="22">
      <c r="A22" s="16" t="s">
        <v>39</v>
      </c>
      <c r="B22" s="23" t="s">
        <v>40</v>
      </c>
      <c r="C22" s="16" t="s">
        <v>41</v>
      </c>
      <c r="D22" s="16" t="s">
        <v>28</v>
      </c>
      <c r="E22" s="34">
        <f>SUM(E24+E25+E26+E27)</f>
        <v>120.08</v>
      </c>
      <c r="F22" s="14"/>
    </row>
    <row r="23">
      <c r="A23" s="16" t="s">
        <v>42</v>
      </c>
      <c r="B23" s="23" t="s">
        <v>30</v>
      </c>
      <c r="C23" s="16" t="s">
        <v>41</v>
      </c>
      <c r="D23" s="16" t="s">
        <v>28</v>
      </c>
      <c r="E23" s="24">
        <v>119.59999999999999</v>
      </c>
      <c r="F23" s="14"/>
    </row>
    <row r="24">
      <c r="A24" s="16" t="s">
        <v>43</v>
      </c>
      <c r="B24" s="23" t="s">
        <v>44</v>
      </c>
      <c r="C24" s="16" t="s">
        <v>41</v>
      </c>
      <c r="D24" s="37"/>
      <c r="E24" s="24">
        <v>119.59999999999999</v>
      </c>
      <c r="F24" s="14"/>
    </row>
    <row r="25">
      <c r="A25" s="16" t="s">
        <v>45</v>
      </c>
      <c r="B25" s="23" t="s">
        <v>34</v>
      </c>
      <c r="C25" s="16" t="s">
        <v>41</v>
      </c>
      <c r="D25" s="16" t="s">
        <v>28</v>
      </c>
      <c r="E25" s="24"/>
      <c r="F25" s="14"/>
    </row>
    <row r="26">
      <c r="A26" s="16" t="s">
        <v>46</v>
      </c>
      <c r="B26" s="23" t="s">
        <v>47</v>
      </c>
      <c r="C26" s="16" t="s">
        <v>41</v>
      </c>
      <c r="D26" s="16" t="s">
        <v>28</v>
      </c>
      <c r="E26" s="24">
        <v>0.47999999999999998</v>
      </c>
      <c r="F26" s="14"/>
    </row>
    <row r="27">
      <c r="A27" s="16" t="s">
        <v>48</v>
      </c>
      <c r="B27" s="40" t="s">
        <v>49</v>
      </c>
      <c r="C27" s="16" t="s">
        <v>41</v>
      </c>
      <c r="D27" s="37"/>
      <c r="E27" s="24"/>
      <c r="F27" s="14"/>
    </row>
    <row r="28">
      <c r="A28" s="16" t="s">
        <v>50</v>
      </c>
      <c r="B28" s="23" t="s">
        <v>51</v>
      </c>
      <c r="C28" s="16" t="s">
        <v>41</v>
      </c>
      <c r="D28" s="16" t="s">
        <v>28</v>
      </c>
      <c r="E28" s="34">
        <f>SUM(E30+E31+E32+E33)</f>
        <v>0</v>
      </c>
      <c r="F28" s="14"/>
    </row>
    <row r="29">
      <c r="A29" s="16" t="s">
        <v>52</v>
      </c>
      <c r="B29" s="23" t="s">
        <v>30</v>
      </c>
      <c r="C29" s="16" t="s">
        <v>41</v>
      </c>
      <c r="D29" s="16" t="s">
        <v>28</v>
      </c>
      <c r="E29" s="24"/>
      <c r="F29" s="14"/>
    </row>
    <row r="30">
      <c r="A30" s="16" t="s">
        <v>53</v>
      </c>
      <c r="B30" s="23" t="s">
        <v>44</v>
      </c>
      <c r="C30" s="16" t="s">
        <v>41</v>
      </c>
      <c r="D30" s="37"/>
      <c r="E30" s="24"/>
      <c r="F30" s="14"/>
    </row>
    <row r="31">
      <c r="A31" s="16" t="s">
        <v>54</v>
      </c>
      <c r="B31" s="23" t="s">
        <v>34</v>
      </c>
      <c r="C31" s="16" t="s">
        <v>41</v>
      </c>
      <c r="D31" s="16" t="s">
        <v>28</v>
      </c>
      <c r="E31" s="24"/>
      <c r="F31" s="14"/>
    </row>
    <row r="32">
      <c r="A32" s="16" t="s">
        <v>55</v>
      </c>
      <c r="B32" s="23" t="s">
        <v>36</v>
      </c>
      <c r="C32" s="16" t="s">
        <v>41</v>
      </c>
      <c r="D32" s="16" t="s">
        <v>28</v>
      </c>
      <c r="E32" s="24"/>
      <c r="F32" s="14"/>
    </row>
    <row r="33">
      <c r="A33" s="16" t="s">
        <v>56</v>
      </c>
      <c r="B33" s="40" t="s">
        <v>49</v>
      </c>
      <c r="C33" s="16" t="s">
        <v>41</v>
      </c>
      <c r="D33" s="37"/>
      <c r="E33" s="24"/>
      <c r="F33" s="14"/>
    </row>
    <row r="34">
      <c r="A34" s="16" t="s">
        <v>57</v>
      </c>
      <c r="B34" s="23" t="s">
        <v>58</v>
      </c>
      <c r="C34" s="16" t="s">
        <v>41</v>
      </c>
      <c r="D34" s="16" t="s">
        <v>28</v>
      </c>
      <c r="E34" s="34">
        <f>SUM(E36+E37+E38)</f>
        <v>0</v>
      </c>
      <c r="F34" s="14"/>
    </row>
    <row r="35">
      <c r="A35" s="16" t="s">
        <v>59</v>
      </c>
      <c r="B35" s="23" t="s">
        <v>30</v>
      </c>
      <c r="C35" s="16" t="s">
        <v>41</v>
      </c>
      <c r="D35" s="16" t="s">
        <v>28</v>
      </c>
      <c r="E35" s="24"/>
      <c r="F35" s="14"/>
    </row>
    <row r="36">
      <c r="A36" s="16" t="s">
        <v>60</v>
      </c>
      <c r="B36" s="23" t="s">
        <v>44</v>
      </c>
      <c r="C36" s="16" t="s">
        <v>41</v>
      </c>
      <c r="D36" s="37"/>
      <c r="E36" s="24"/>
      <c r="F36" s="14"/>
    </row>
    <row r="37">
      <c r="A37" s="16" t="s">
        <v>61</v>
      </c>
      <c r="B37" s="23" t="s">
        <v>34</v>
      </c>
      <c r="C37" s="16" t="s">
        <v>41</v>
      </c>
      <c r="D37" s="16" t="s">
        <v>28</v>
      </c>
      <c r="E37" s="24"/>
      <c r="F37" s="14"/>
    </row>
    <row r="38">
      <c r="A38" s="16" t="s">
        <v>62</v>
      </c>
      <c r="B38" s="40" t="s">
        <v>49</v>
      </c>
      <c r="C38" s="16" t="s">
        <v>41</v>
      </c>
      <c r="D38" s="37"/>
      <c r="E38" s="30"/>
      <c r="F38" s="14"/>
    </row>
    <row r="39">
      <c r="A39" s="16" t="s">
        <v>63</v>
      </c>
      <c r="B39" s="23" t="s">
        <v>64</v>
      </c>
      <c r="C39" s="16" t="s">
        <v>41</v>
      </c>
      <c r="D39" s="16" t="s">
        <v>28</v>
      </c>
      <c r="E39" s="41">
        <f>E41+E42+E43+E44</f>
        <v>275.55000000000001</v>
      </c>
      <c r="F39" s="14"/>
    </row>
    <row r="40">
      <c r="A40" s="16" t="s">
        <v>65</v>
      </c>
      <c r="B40" s="23" t="s">
        <v>30</v>
      </c>
      <c r="C40" s="16" t="s">
        <v>41</v>
      </c>
      <c r="D40" s="16" t="s">
        <v>28</v>
      </c>
      <c r="E40" s="24">
        <v>0</v>
      </c>
      <c r="F40" s="14"/>
    </row>
    <row r="41">
      <c r="A41" s="16" t="s">
        <v>66</v>
      </c>
      <c r="B41" s="23" t="s">
        <v>44</v>
      </c>
      <c r="C41" s="16" t="s">
        <v>41</v>
      </c>
      <c r="D41" s="37" t="s">
        <v>67</v>
      </c>
      <c r="E41" s="24">
        <v>275.55000000000001</v>
      </c>
      <c r="F41" s="14"/>
    </row>
    <row r="42">
      <c r="A42" s="16" t="s">
        <v>68</v>
      </c>
      <c r="B42" s="23" t="s">
        <v>34</v>
      </c>
      <c r="C42" s="16" t="s">
        <v>41</v>
      </c>
      <c r="D42" s="16" t="s">
        <v>28</v>
      </c>
      <c r="E42" s="24"/>
      <c r="F42" s="14"/>
    </row>
    <row r="43">
      <c r="A43" s="16" t="s">
        <v>69</v>
      </c>
      <c r="B43" s="23" t="s">
        <v>47</v>
      </c>
      <c r="C43" s="16" t="s">
        <v>41</v>
      </c>
      <c r="D43" s="16" t="s">
        <v>28</v>
      </c>
      <c r="E43" s="24">
        <v>0</v>
      </c>
      <c r="F43" s="14"/>
    </row>
    <row r="44">
      <c r="A44" s="16" t="s">
        <v>70</v>
      </c>
      <c r="B44" s="40" t="s">
        <v>71</v>
      </c>
      <c r="C44" s="16" t="s">
        <v>41</v>
      </c>
      <c r="D44" s="29"/>
      <c r="E44" s="24"/>
      <c r="F44" s="14"/>
    </row>
    <row r="45">
      <c r="A45" s="16" t="s">
        <v>72</v>
      </c>
      <c r="B45" s="23" t="s">
        <v>73</v>
      </c>
      <c r="C45" s="16" t="s">
        <v>41</v>
      </c>
      <c r="D45" s="16" t="s">
        <v>28</v>
      </c>
      <c r="E45" s="41">
        <f>E47+E48+E49+E50</f>
        <v>0</v>
      </c>
      <c r="F45" s="14"/>
    </row>
    <row r="46">
      <c r="A46" s="16" t="s">
        <v>74</v>
      </c>
      <c r="B46" s="23" t="s">
        <v>30</v>
      </c>
      <c r="C46" s="16" t="s">
        <v>41</v>
      </c>
      <c r="D46" s="16" t="s">
        <v>28</v>
      </c>
      <c r="E46" s="24"/>
      <c r="F46" s="14"/>
    </row>
    <row r="47">
      <c r="A47" s="16" t="s">
        <v>75</v>
      </c>
      <c r="B47" s="23" t="s">
        <v>44</v>
      </c>
      <c r="C47" s="16" t="s">
        <v>41</v>
      </c>
      <c r="D47" s="37"/>
      <c r="E47" s="24"/>
      <c r="F47" s="14"/>
    </row>
    <row r="48">
      <c r="A48" s="16" t="s">
        <v>76</v>
      </c>
      <c r="B48" s="23" t="s">
        <v>34</v>
      </c>
      <c r="C48" s="16" t="s">
        <v>41</v>
      </c>
      <c r="D48" s="16" t="s">
        <v>28</v>
      </c>
      <c r="E48" s="24"/>
      <c r="F48" s="14"/>
    </row>
    <row r="49">
      <c r="A49" s="16" t="s">
        <v>77</v>
      </c>
      <c r="B49" s="23" t="s">
        <v>36</v>
      </c>
      <c r="C49" s="16" t="s">
        <v>41</v>
      </c>
      <c r="D49" s="16" t="s">
        <v>28</v>
      </c>
      <c r="E49" s="24"/>
      <c r="F49" s="14"/>
    </row>
    <row r="50">
      <c r="A50" s="16" t="s">
        <v>78</v>
      </c>
      <c r="B50" s="40" t="s">
        <v>79</v>
      </c>
      <c r="C50" s="16" t="s">
        <v>41</v>
      </c>
      <c r="D50" s="29"/>
      <c r="E50" s="24"/>
      <c r="F50" s="14"/>
    </row>
    <row r="51">
      <c r="A51" s="16" t="s">
        <v>80</v>
      </c>
      <c r="B51" s="42" t="s">
        <v>81</v>
      </c>
      <c r="C51" s="16" t="s">
        <v>41</v>
      </c>
      <c r="D51" s="16" t="s">
        <v>28</v>
      </c>
      <c r="E51" s="41">
        <f>E53+E54+E55+E56</f>
        <v>0</v>
      </c>
      <c r="F51" s="14"/>
    </row>
    <row r="52">
      <c r="A52" s="16" t="s">
        <v>82</v>
      </c>
      <c r="B52" s="23" t="s">
        <v>30</v>
      </c>
      <c r="C52" s="16" t="s">
        <v>41</v>
      </c>
      <c r="D52" s="16" t="s">
        <v>28</v>
      </c>
      <c r="E52" s="24"/>
      <c r="F52" s="14"/>
    </row>
    <row r="53">
      <c r="A53" s="16" t="s">
        <v>83</v>
      </c>
      <c r="B53" s="23" t="s">
        <v>44</v>
      </c>
      <c r="C53" s="16" t="s">
        <v>41</v>
      </c>
      <c r="D53" s="37"/>
      <c r="E53" s="24"/>
      <c r="F53" s="14"/>
    </row>
    <row r="54">
      <c r="A54" s="16" t="s">
        <v>84</v>
      </c>
      <c r="B54" s="23" t="s">
        <v>34</v>
      </c>
      <c r="C54" s="16" t="s">
        <v>41</v>
      </c>
      <c r="D54" s="16" t="s">
        <v>28</v>
      </c>
      <c r="E54" s="24"/>
      <c r="F54" s="14"/>
    </row>
    <row r="55">
      <c r="A55" s="16" t="s">
        <v>85</v>
      </c>
      <c r="B55" s="23" t="s">
        <v>36</v>
      </c>
      <c r="C55" s="16" t="s">
        <v>41</v>
      </c>
      <c r="D55" s="16" t="s">
        <v>28</v>
      </c>
      <c r="E55" s="24"/>
      <c r="F55" s="14"/>
    </row>
    <row r="56">
      <c r="A56" s="16" t="s">
        <v>86</v>
      </c>
      <c r="B56" s="40" t="s">
        <v>49</v>
      </c>
      <c r="C56" s="16" t="s">
        <v>41</v>
      </c>
      <c r="D56" s="29"/>
      <c r="E56" s="24"/>
      <c r="F56" s="14"/>
    </row>
    <row r="57">
      <c r="A57" s="16" t="s">
        <v>87</v>
      </c>
      <c r="B57" s="42" t="s">
        <v>88</v>
      </c>
      <c r="C57" s="16" t="s">
        <v>41</v>
      </c>
      <c r="D57" s="16" t="s">
        <v>28</v>
      </c>
      <c r="E57" s="41">
        <f>E59+E60+E61+E62</f>
        <v>0</v>
      </c>
      <c r="F57" s="14"/>
    </row>
    <row r="58">
      <c r="A58" s="16" t="s">
        <v>89</v>
      </c>
      <c r="B58" s="23" t="s">
        <v>30</v>
      </c>
      <c r="C58" s="16" t="s">
        <v>41</v>
      </c>
      <c r="D58" s="16" t="s">
        <v>28</v>
      </c>
      <c r="E58" s="24"/>
      <c r="F58" s="14"/>
    </row>
    <row r="59">
      <c r="A59" s="16" t="s">
        <v>90</v>
      </c>
      <c r="B59" s="23" t="s">
        <v>44</v>
      </c>
      <c r="C59" s="16" t="s">
        <v>41</v>
      </c>
      <c r="D59" s="37"/>
      <c r="E59" s="24"/>
      <c r="F59" s="14"/>
    </row>
    <row r="60">
      <c r="A60" s="16" t="s">
        <v>91</v>
      </c>
      <c r="B60" s="23" t="s">
        <v>34</v>
      </c>
      <c r="C60" s="16" t="s">
        <v>41</v>
      </c>
      <c r="D60" s="16" t="s">
        <v>28</v>
      </c>
      <c r="E60" s="24"/>
      <c r="F60" s="14"/>
    </row>
    <row r="61">
      <c r="A61" s="16" t="s">
        <v>92</v>
      </c>
      <c r="B61" s="23" t="s">
        <v>36</v>
      </c>
      <c r="C61" s="16" t="s">
        <v>41</v>
      </c>
      <c r="D61" s="16" t="s">
        <v>28</v>
      </c>
      <c r="E61" s="24"/>
      <c r="F61" s="14"/>
    </row>
    <row r="62">
      <c r="A62" s="16" t="s">
        <v>93</v>
      </c>
      <c r="B62" s="40" t="s">
        <v>49</v>
      </c>
      <c r="C62" s="16" t="s">
        <v>41</v>
      </c>
      <c r="D62" s="29"/>
      <c r="E62" s="24"/>
      <c r="F62" s="14"/>
    </row>
    <row r="63">
      <c r="A63" s="16" t="s">
        <v>94</v>
      </c>
      <c r="B63" s="42" t="s">
        <v>95</v>
      </c>
      <c r="C63" s="16" t="s">
        <v>41</v>
      </c>
      <c r="D63" s="16" t="s">
        <v>28</v>
      </c>
      <c r="E63" s="41">
        <f>E65+E66+E67+E68</f>
        <v>0</v>
      </c>
      <c r="F63" s="14"/>
    </row>
    <row r="64">
      <c r="A64" s="16" t="s">
        <v>96</v>
      </c>
      <c r="B64" s="23" t="s">
        <v>30</v>
      </c>
      <c r="C64" s="16" t="s">
        <v>41</v>
      </c>
      <c r="D64" s="16" t="s">
        <v>28</v>
      </c>
      <c r="E64" s="24"/>
      <c r="F64" s="14"/>
    </row>
    <row r="65">
      <c r="A65" s="16" t="s">
        <v>97</v>
      </c>
      <c r="B65" s="23" t="s">
        <v>44</v>
      </c>
      <c r="C65" s="16" t="s">
        <v>41</v>
      </c>
      <c r="D65" s="37"/>
      <c r="E65" s="24"/>
      <c r="F65" s="14"/>
    </row>
    <row r="66">
      <c r="A66" s="16" t="s">
        <v>98</v>
      </c>
      <c r="B66" s="23" t="s">
        <v>34</v>
      </c>
      <c r="C66" s="16" t="s">
        <v>41</v>
      </c>
      <c r="D66" s="16" t="s">
        <v>28</v>
      </c>
      <c r="E66" s="24"/>
      <c r="F66" s="14"/>
    </row>
    <row r="67">
      <c r="A67" s="16" t="s">
        <v>99</v>
      </c>
      <c r="B67" s="23" t="s">
        <v>36</v>
      </c>
      <c r="C67" s="16" t="s">
        <v>41</v>
      </c>
      <c r="D67" s="16" t="s">
        <v>28</v>
      </c>
      <c r="E67" s="24"/>
      <c r="F67" s="14"/>
    </row>
    <row r="68">
      <c r="A68" s="16" t="s">
        <v>100</v>
      </c>
      <c r="B68" s="40" t="s">
        <v>49</v>
      </c>
      <c r="C68" s="16" t="s">
        <v>41</v>
      </c>
      <c r="D68" s="29"/>
      <c r="E68" s="24"/>
      <c r="F68" s="14"/>
    </row>
    <row r="69" ht="26.25" customHeight="1">
      <c r="A69" s="16" t="s">
        <v>101</v>
      </c>
      <c r="B69" s="42" t="s">
        <v>102</v>
      </c>
      <c r="C69" s="16" t="s">
        <v>41</v>
      </c>
      <c r="D69" s="16" t="s">
        <v>28</v>
      </c>
      <c r="E69" s="41">
        <f>E71+E72+E73+E74</f>
        <v>0</v>
      </c>
      <c r="F69" s="14"/>
    </row>
    <row r="70">
      <c r="A70" s="16" t="s">
        <v>103</v>
      </c>
      <c r="B70" s="23" t="s">
        <v>30</v>
      </c>
      <c r="C70" s="16" t="s">
        <v>41</v>
      </c>
      <c r="D70" s="16" t="s">
        <v>28</v>
      </c>
      <c r="E70" s="24"/>
      <c r="F70" s="14"/>
    </row>
    <row r="71">
      <c r="A71" s="16" t="s">
        <v>104</v>
      </c>
      <c r="B71" s="23" t="s">
        <v>44</v>
      </c>
      <c r="C71" s="16" t="s">
        <v>41</v>
      </c>
      <c r="D71" s="37"/>
      <c r="E71" s="24"/>
      <c r="F71" s="14"/>
    </row>
    <row r="72">
      <c r="A72" s="16" t="s">
        <v>105</v>
      </c>
      <c r="B72" s="23" t="s">
        <v>34</v>
      </c>
      <c r="C72" s="16" t="s">
        <v>41</v>
      </c>
      <c r="D72" s="16" t="s">
        <v>28</v>
      </c>
      <c r="E72" s="24"/>
      <c r="F72" s="14"/>
    </row>
    <row r="73">
      <c r="A73" s="16" t="s">
        <v>106</v>
      </c>
      <c r="B73" s="23" t="s">
        <v>36</v>
      </c>
      <c r="C73" s="16" t="s">
        <v>41</v>
      </c>
      <c r="D73" s="16" t="s">
        <v>28</v>
      </c>
      <c r="E73" s="24"/>
      <c r="F73" s="14"/>
    </row>
    <row r="74">
      <c r="A74" s="16" t="s">
        <v>107</v>
      </c>
      <c r="B74" s="40" t="s">
        <v>49</v>
      </c>
      <c r="C74" s="16" t="s">
        <v>41</v>
      </c>
      <c r="D74" s="29"/>
      <c r="E74" s="24"/>
      <c r="F74" s="14"/>
    </row>
    <row r="75">
      <c r="A75" s="16" t="s">
        <v>108</v>
      </c>
      <c r="B75" s="42" t="s">
        <v>109</v>
      </c>
      <c r="C75" s="16" t="s">
        <v>41</v>
      </c>
      <c r="D75" s="16" t="s">
        <v>28</v>
      </c>
      <c r="E75" s="41">
        <f>E77+E78+E79+E80</f>
        <v>0</v>
      </c>
      <c r="F75" s="14"/>
    </row>
    <row r="76">
      <c r="A76" s="16" t="s">
        <v>110</v>
      </c>
      <c r="B76" s="23" t="s">
        <v>30</v>
      </c>
      <c r="C76" s="16" t="s">
        <v>41</v>
      </c>
      <c r="D76" s="16" t="s">
        <v>28</v>
      </c>
      <c r="E76" s="24"/>
      <c r="F76" s="14"/>
    </row>
    <row r="77">
      <c r="A77" s="16" t="s">
        <v>111</v>
      </c>
      <c r="B77" s="23" t="s">
        <v>44</v>
      </c>
      <c r="C77" s="16" t="s">
        <v>41</v>
      </c>
      <c r="D77" s="37"/>
      <c r="E77" s="24"/>
      <c r="F77" s="14"/>
    </row>
    <row r="78">
      <c r="A78" s="16" t="s">
        <v>112</v>
      </c>
      <c r="B78" s="23" t="s">
        <v>34</v>
      </c>
      <c r="C78" s="16" t="s">
        <v>41</v>
      </c>
      <c r="D78" s="16" t="s">
        <v>28</v>
      </c>
      <c r="E78" s="24"/>
      <c r="F78" s="14"/>
    </row>
    <row r="79">
      <c r="A79" s="16" t="s">
        <v>113</v>
      </c>
      <c r="B79" s="23" t="s">
        <v>36</v>
      </c>
      <c r="C79" s="16" t="s">
        <v>41</v>
      </c>
      <c r="D79" s="16" t="s">
        <v>28</v>
      </c>
      <c r="E79" s="24"/>
      <c r="F79" s="14"/>
    </row>
    <row r="80">
      <c r="A80" s="16" t="s">
        <v>114</v>
      </c>
      <c r="B80" s="40" t="s">
        <v>49</v>
      </c>
      <c r="C80" s="16" t="s">
        <v>41</v>
      </c>
      <c r="D80" s="29"/>
      <c r="E80" s="24"/>
      <c r="F80" s="14"/>
    </row>
    <row r="81">
      <c r="A81" s="16" t="s">
        <v>115</v>
      </c>
      <c r="B81" s="23" t="s">
        <v>116</v>
      </c>
      <c r="C81" s="16" t="s">
        <v>12</v>
      </c>
      <c r="D81" s="16" t="s">
        <v>28</v>
      </c>
      <c r="E81" s="24"/>
      <c r="F81" s="14"/>
    </row>
    <row r="82">
      <c r="A82" s="16" t="s">
        <v>117</v>
      </c>
      <c r="B82" s="42" t="s">
        <v>118</v>
      </c>
      <c r="C82" s="16" t="s">
        <v>119</v>
      </c>
      <c r="D82" s="16" t="s">
        <v>28</v>
      </c>
      <c r="E82" s="16" t="s">
        <v>119</v>
      </c>
      <c r="F82" s="14"/>
    </row>
    <row r="83">
      <c r="A83" s="16" t="s">
        <v>120</v>
      </c>
      <c r="B83" s="23" t="s">
        <v>121</v>
      </c>
      <c r="C83" s="16" t="s">
        <v>12</v>
      </c>
      <c r="D83" s="16" t="s">
        <v>28</v>
      </c>
      <c r="E83" s="24"/>
      <c r="F83" s="14"/>
    </row>
    <row r="84">
      <c r="A84" s="16" t="s">
        <v>122</v>
      </c>
      <c r="B84" s="42" t="s">
        <v>118</v>
      </c>
      <c r="C84" s="16" t="s">
        <v>119</v>
      </c>
      <c r="D84" s="16" t="s">
        <v>28</v>
      </c>
      <c r="E84" s="16" t="s">
        <v>28</v>
      </c>
      <c r="F84" s="14"/>
    </row>
    <row r="85">
      <c r="A85" s="16" t="s">
        <v>123</v>
      </c>
      <c r="B85" s="23" t="s">
        <v>121</v>
      </c>
      <c r="C85" s="16" t="s">
        <v>12</v>
      </c>
      <c r="D85" s="16" t="s">
        <v>28</v>
      </c>
      <c r="E85" s="24"/>
      <c r="F85" s="14"/>
    </row>
    <row r="86">
      <c r="A86" s="16" t="s">
        <v>124</v>
      </c>
      <c r="B86" s="42" t="s">
        <v>118</v>
      </c>
      <c r="C86" s="16" t="s">
        <v>119</v>
      </c>
      <c r="D86" s="16" t="s">
        <v>28</v>
      </c>
      <c r="E86" s="16" t="s">
        <v>28</v>
      </c>
      <c r="F86" s="14"/>
    </row>
    <row r="87">
      <c r="A87" s="16" t="s">
        <v>125</v>
      </c>
      <c r="B87" s="23" t="s">
        <v>121</v>
      </c>
      <c r="C87" s="16" t="s">
        <v>12</v>
      </c>
      <c r="D87" s="16" t="s">
        <v>28</v>
      </c>
      <c r="E87" s="24"/>
      <c r="F87" s="14"/>
    </row>
    <row r="88">
      <c r="A88" s="16" t="s">
        <v>126</v>
      </c>
      <c r="B88" s="42" t="s">
        <v>118</v>
      </c>
      <c r="C88" s="16" t="s">
        <v>119</v>
      </c>
      <c r="D88" s="16" t="s">
        <v>28</v>
      </c>
      <c r="E88" s="16" t="s">
        <v>28</v>
      </c>
      <c r="F88" s="14"/>
    </row>
    <row r="89">
      <c r="A89" s="16" t="s">
        <v>127</v>
      </c>
      <c r="B89" s="23" t="s">
        <v>121</v>
      </c>
      <c r="C89" s="16" t="s">
        <v>12</v>
      </c>
      <c r="D89" s="16" t="s">
        <v>28</v>
      </c>
      <c r="E89" s="24"/>
      <c r="F89" s="14"/>
    </row>
    <row r="90">
      <c r="A90" s="16" t="s">
        <v>128</v>
      </c>
      <c r="B90" s="42" t="s">
        <v>118</v>
      </c>
      <c r="C90" s="16" t="s">
        <v>119</v>
      </c>
      <c r="D90" s="16" t="s">
        <v>28</v>
      </c>
      <c r="E90" s="16" t="s">
        <v>28</v>
      </c>
      <c r="F90" s="14"/>
    </row>
    <row r="91">
      <c r="A91" s="16" t="s">
        <v>129</v>
      </c>
      <c r="B91" s="23" t="s">
        <v>121</v>
      </c>
      <c r="C91" s="16" t="s">
        <v>12</v>
      </c>
      <c r="D91" s="16" t="s">
        <v>28</v>
      </c>
      <c r="E91" s="24"/>
      <c r="F91" s="14"/>
    </row>
    <row r="92">
      <c r="A92" s="16" t="s">
        <v>130</v>
      </c>
      <c r="B92" s="42" t="s">
        <v>118</v>
      </c>
      <c r="C92" s="16" t="s">
        <v>119</v>
      </c>
      <c r="D92" s="16" t="s">
        <v>28</v>
      </c>
      <c r="E92" s="16" t="s">
        <v>28</v>
      </c>
      <c r="F92" s="14"/>
    </row>
    <row r="93">
      <c r="A93" s="16" t="s">
        <v>131</v>
      </c>
      <c r="B93" s="23" t="s">
        <v>121</v>
      </c>
      <c r="C93" s="16" t="s">
        <v>12</v>
      </c>
      <c r="D93" s="16" t="s">
        <v>28</v>
      </c>
      <c r="E93" s="24"/>
      <c r="F93" s="14"/>
    </row>
    <row r="94">
      <c r="A94" s="16" t="s">
        <v>132</v>
      </c>
      <c r="B94" s="42" t="s">
        <v>118</v>
      </c>
      <c r="C94" s="16" t="s">
        <v>119</v>
      </c>
      <c r="D94" s="16" t="s">
        <v>28</v>
      </c>
      <c r="E94" s="16" t="s">
        <v>28</v>
      </c>
      <c r="F94" s="14"/>
    </row>
    <row r="95">
      <c r="A95" s="16" t="s">
        <v>133</v>
      </c>
      <c r="B95" s="23" t="s">
        <v>121</v>
      </c>
      <c r="C95" s="16" t="s">
        <v>12</v>
      </c>
      <c r="D95" s="16" t="s">
        <v>28</v>
      </c>
      <c r="E95" s="24"/>
      <c r="F95" s="14"/>
    </row>
    <row r="96">
      <c r="A96" s="16" t="s">
        <v>134</v>
      </c>
      <c r="B96" s="42" t="s">
        <v>118</v>
      </c>
      <c r="C96" s="16" t="s">
        <v>119</v>
      </c>
      <c r="D96" s="16" t="s">
        <v>28</v>
      </c>
      <c r="E96" s="16" t="s">
        <v>28</v>
      </c>
      <c r="F96" s="14"/>
    </row>
    <row r="97">
      <c r="A97" s="16" t="s">
        <v>135</v>
      </c>
      <c r="B97" s="23" t="s">
        <v>121</v>
      </c>
      <c r="C97" s="16" t="s">
        <v>12</v>
      </c>
      <c r="D97" s="16" t="s">
        <v>28</v>
      </c>
      <c r="E97" s="24"/>
      <c r="F97" s="14"/>
    </row>
    <row r="98">
      <c r="A98" s="16" t="s">
        <v>136</v>
      </c>
      <c r="B98" s="42" t="s">
        <v>118</v>
      </c>
      <c r="C98" s="16" t="s">
        <v>119</v>
      </c>
      <c r="D98" s="16" t="s">
        <v>28</v>
      </c>
      <c r="E98" s="16" t="s">
        <v>28</v>
      </c>
      <c r="F98" s="14"/>
    </row>
    <row r="99">
      <c r="A99" s="16" t="s">
        <v>137</v>
      </c>
      <c r="B99" s="23" t="s">
        <v>121</v>
      </c>
      <c r="C99" s="16" t="s">
        <v>12</v>
      </c>
      <c r="D99" s="16" t="s">
        <v>28</v>
      </c>
      <c r="E99" s="24"/>
      <c r="F99" s="14"/>
    </row>
    <row r="100">
      <c r="A100" s="16" t="s">
        <v>138</v>
      </c>
      <c r="B100" s="42" t="s">
        <v>118</v>
      </c>
      <c r="C100" s="16" t="s">
        <v>119</v>
      </c>
      <c r="D100" s="16" t="s">
        <v>28</v>
      </c>
      <c r="E100" s="16" t="s">
        <v>28</v>
      </c>
      <c r="F100" s="14"/>
    </row>
    <row r="101">
      <c r="A101" s="16" t="s">
        <v>139</v>
      </c>
      <c r="B101" s="23" t="s">
        <v>121</v>
      </c>
      <c r="C101" s="16" t="s">
        <v>12</v>
      </c>
      <c r="D101" s="16" t="s">
        <v>28</v>
      </c>
      <c r="E101" s="24"/>
      <c r="F101" s="14"/>
    </row>
    <row r="102">
      <c r="A102" s="16" t="s">
        <v>140</v>
      </c>
      <c r="B102" s="42" t="s">
        <v>118</v>
      </c>
      <c r="C102" s="16" t="s">
        <v>119</v>
      </c>
      <c r="D102" s="16" t="s">
        <v>28</v>
      </c>
      <c r="E102" s="16" t="s">
        <v>28</v>
      </c>
      <c r="F102" s="14"/>
    </row>
    <row r="103">
      <c r="A103" s="16" t="s">
        <v>141</v>
      </c>
      <c r="B103" s="23" t="s">
        <v>121</v>
      </c>
      <c r="C103" s="16" t="s">
        <v>12</v>
      </c>
      <c r="D103" s="16" t="s">
        <v>28</v>
      </c>
      <c r="E103" s="24"/>
      <c r="F103" s="14"/>
    </row>
    <row r="104">
      <c r="A104" s="16" t="s">
        <v>142</v>
      </c>
      <c r="B104" s="42" t="s">
        <v>118</v>
      </c>
      <c r="C104" s="16" t="s">
        <v>119</v>
      </c>
      <c r="D104" s="16" t="s">
        <v>28</v>
      </c>
      <c r="E104" s="16" t="s">
        <v>28</v>
      </c>
      <c r="F104" s="14"/>
    </row>
    <row r="105">
      <c r="A105" s="16" t="s">
        <v>143</v>
      </c>
      <c r="B105" s="23" t="s">
        <v>121</v>
      </c>
      <c r="C105" s="16" t="s">
        <v>12</v>
      </c>
      <c r="D105" s="16" t="s">
        <v>28</v>
      </c>
      <c r="E105" s="24"/>
      <c r="F105" s="14"/>
    </row>
    <row r="106">
      <c r="A106" s="16" t="s">
        <v>144</v>
      </c>
      <c r="B106" s="42" t="s">
        <v>118</v>
      </c>
      <c r="C106" s="16" t="s">
        <v>119</v>
      </c>
      <c r="D106" s="16" t="s">
        <v>28</v>
      </c>
      <c r="E106" s="16" t="s">
        <v>28</v>
      </c>
      <c r="F106" s="14"/>
    </row>
    <row r="107">
      <c r="A107" s="16" t="s">
        <v>145</v>
      </c>
      <c r="B107" s="23" t="s">
        <v>121</v>
      </c>
      <c r="C107" s="16" t="s">
        <v>12</v>
      </c>
      <c r="D107" s="16" t="s">
        <v>28</v>
      </c>
      <c r="E107" s="24"/>
      <c r="F107" s="14"/>
    </row>
    <row r="108">
      <c r="A108" s="16" t="s">
        <v>146</v>
      </c>
      <c r="B108" s="21" t="s">
        <v>147</v>
      </c>
      <c r="C108" s="16" t="s">
        <v>12</v>
      </c>
      <c r="D108" s="16" t="s">
        <v>148</v>
      </c>
      <c r="E108" s="41">
        <f>SUM(E109+E110)</f>
        <v>3.6799999999999997</v>
      </c>
      <c r="F108" s="14"/>
    </row>
    <row r="109">
      <c r="A109" s="16" t="s">
        <v>149</v>
      </c>
      <c r="B109" s="23" t="s">
        <v>150</v>
      </c>
      <c r="C109" s="16" t="s">
        <v>12</v>
      </c>
      <c r="D109" s="16" t="s">
        <v>151</v>
      </c>
      <c r="E109" s="24">
        <v>2.3799999999999999</v>
      </c>
      <c r="F109" s="14"/>
    </row>
    <row r="110" ht="15" customHeight="1">
      <c r="A110" s="25" t="s">
        <v>152</v>
      </c>
      <c r="B110" s="26" t="s">
        <v>153</v>
      </c>
      <c r="C110" s="16" t="s">
        <v>12</v>
      </c>
      <c r="D110" s="16" t="s">
        <v>154</v>
      </c>
      <c r="E110" s="43">
        <v>1.3</v>
      </c>
      <c r="F110" s="14"/>
    </row>
    <row r="111" ht="15" customHeight="1">
      <c r="A111" s="44"/>
      <c r="B111" s="28" t="s">
        <v>20</v>
      </c>
      <c r="C111" s="16" t="s">
        <v>21</v>
      </c>
      <c r="D111" s="29" t="s">
        <v>155</v>
      </c>
      <c r="E111" s="45"/>
      <c r="F111" s="14"/>
    </row>
    <row r="112">
      <c r="A112" s="16" t="s">
        <v>156</v>
      </c>
      <c r="B112" s="31" t="s">
        <v>157</v>
      </c>
      <c r="C112" s="32"/>
      <c r="D112" s="32"/>
      <c r="E112" s="33"/>
      <c r="F112" s="14"/>
    </row>
    <row r="113">
      <c r="A113" s="16" t="s">
        <v>158</v>
      </c>
      <c r="B113" s="23" t="s">
        <v>159</v>
      </c>
      <c r="C113" s="46" t="s">
        <v>160</v>
      </c>
      <c r="D113" s="16" t="s">
        <v>161</v>
      </c>
      <c r="E113" s="38">
        <v>17.379999999999999</v>
      </c>
      <c r="F113" s="14"/>
    </row>
    <row r="114">
      <c r="A114" s="16" t="s">
        <v>162</v>
      </c>
      <c r="B114" s="23" t="s">
        <v>163</v>
      </c>
      <c r="C114" s="16" t="s">
        <v>164</v>
      </c>
      <c r="D114" s="16" t="s">
        <v>165</v>
      </c>
      <c r="E114" s="47">
        <v>16.359999999999999</v>
      </c>
      <c r="F114" s="14"/>
    </row>
    <row r="115">
      <c r="A115" s="16" t="s">
        <v>166</v>
      </c>
      <c r="B115" s="23" t="s">
        <v>163</v>
      </c>
      <c r="C115" s="16" t="s">
        <v>12</v>
      </c>
      <c r="D115" s="16" t="s">
        <v>167</v>
      </c>
      <c r="E115" s="47">
        <v>1.3</v>
      </c>
      <c r="F115" s="14"/>
    </row>
    <row r="116">
      <c r="A116" s="15" t="s">
        <v>168</v>
      </c>
      <c r="B116" s="17" t="s">
        <v>169</v>
      </c>
      <c r="C116" s="18"/>
      <c r="D116" s="18"/>
      <c r="E116" s="48"/>
      <c r="F116" s="14"/>
    </row>
    <row r="117">
      <c r="A117" s="16" t="s">
        <v>170</v>
      </c>
      <c r="B117" s="23" t="s">
        <v>171</v>
      </c>
      <c r="C117" s="16" t="s">
        <v>12</v>
      </c>
      <c r="D117" s="16" t="s">
        <v>172</v>
      </c>
      <c r="E117" s="41">
        <f>SUM(E118+E119)</f>
        <v>2.1299999999999999</v>
      </c>
      <c r="F117" s="14"/>
    </row>
    <row r="118">
      <c r="A118" s="16" t="s">
        <v>173</v>
      </c>
      <c r="B118" s="23" t="s">
        <v>174</v>
      </c>
      <c r="C118" s="16" t="s">
        <v>12</v>
      </c>
      <c r="D118" s="16" t="s">
        <v>175</v>
      </c>
      <c r="E118" s="24">
        <v>1.4199999999999999</v>
      </c>
      <c r="F118" s="14"/>
    </row>
    <row r="119" ht="16.5" customHeight="1">
      <c r="A119" s="25" t="s">
        <v>176</v>
      </c>
      <c r="B119" s="26" t="s">
        <v>177</v>
      </c>
      <c r="C119" s="16" t="s">
        <v>12</v>
      </c>
      <c r="D119" s="16" t="s">
        <v>178</v>
      </c>
      <c r="E119" s="43">
        <v>0.70999999999999996</v>
      </c>
      <c r="F119" s="14"/>
    </row>
    <row r="120" ht="15.75" customHeight="1">
      <c r="A120" s="44"/>
      <c r="B120" s="28" t="s">
        <v>20</v>
      </c>
      <c r="C120" s="16" t="s">
        <v>21</v>
      </c>
      <c r="D120" s="29" t="s">
        <v>179</v>
      </c>
      <c r="E120" s="45"/>
      <c r="F120" s="14"/>
    </row>
    <row r="121" ht="17.25" customHeight="1">
      <c r="A121" s="16" t="s">
        <v>180</v>
      </c>
      <c r="B121" s="31" t="s">
        <v>181</v>
      </c>
      <c r="C121" s="32"/>
      <c r="D121" s="32"/>
      <c r="E121" s="33"/>
      <c r="F121" s="14"/>
    </row>
    <row r="122">
      <c r="A122" s="16" t="s">
        <v>182</v>
      </c>
      <c r="B122" s="23" t="s">
        <v>159</v>
      </c>
      <c r="C122" s="46" t="s">
        <v>160</v>
      </c>
      <c r="D122" s="16" t="s">
        <v>183</v>
      </c>
      <c r="E122" s="38">
        <v>10.369999999999999</v>
      </c>
      <c r="F122" s="14"/>
    </row>
    <row r="123">
      <c r="A123" s="16" t="s">
        <v>184</v>
      </c>
      <c r="B123" s="23" t="s">
        <v>159</v>
      </c>
      <c r="C123" s="46" t="s">
        <v>164</v>
      </c>
      <c r="D123" s="16" t="s">
        <v>185</v>
      </c>
      <c r="E123" s="38">
        <v>8.3399999999999999</v>
      </c>
      <c r="F123" s="14"/>
    </row>
    <row r="124">
      <c r="A124" s="16" t="s">
        <v>186</v>
      </c>
      <c r="B124" s="23" t="s">
        <v>187</v>
      </c>
      <c r="C124" s="16" t="s">
        <v>12</v>
      </c>
      <c r="D124" s="16" t="s">
        <v>188</v>
      </c>
      <c r="E124" s="47">
        <v>0.70999999999999996</v>
      </c>
      <c r="F124" s="14"/>
    </row>
    <row r="125">
      <c r="A125" s="15" t="s">
        <v>189</v>
      </c>
      <c r="B125" s="17" t="s">
        <v>190</v>
      </c>
      <c r="C125" s="18"/>
      <c r="D125" s="18"/>
      <c r="E125" s="48"/>
      <c r="F125" s="14"/>
    </row>
    <row r="126">
      <c r="A126" s="16" t="s">
        <v>191</v>
      </c>
      <c r="B126" s="23" t="s">
        <v>192</v>
      </c>
      <c r="C126" s="16" t="s">
        <v>12</v>
      </c>
      <c r="D126" s="16" t="s">
        <v>193</v>
      </c>
      <c r="E126" s="24">
        <v>0.12</v>
      </c>
      <c r="F126" s="14"/>
    </row>
    <row r="127">
      <c r="A127" s="16" t="s">
        <v>194</v>
      </c>
      <c r="B127" s="23" t="s">
        <v>195</v>
      </c>
      <c r="C127" s="46" t="s">
        <v>160</v>
      </c>
      <c r="D127" s="16" t="s">
        <v>196</v>
      </c>
      <c r="E127" s="24">
        <v>0.85999999999999999</v>
      </c>
      <c r="F127" s="14"/>
    </row>
    <row r="128">
      <c r="A128" s="16" t="s">
        <v>197</v>
      </c>
      <c r="B128" s="23" t="s">
        <v>195</v>
      </c>
      <c r="C128" s="46" t="s">
        <v>164</v>
      </c>
      <c r="D128" s="16" t="s">
        <v>198</v>
      </c>
      <c r="E128" s="24">
        <v>0.68999999999999995</v>
      </c>
      <c r="F128" s="14"/>
    </row>
    <row r="129">
      <c r="A129" s="15" t="s">
        <v>199</v>
      </c>
      <c r="B129" s="21" t="s">
        <v>200</v>
      </c>
      <c r="C129" s="15" t="s">
        <v>12</v>
      </c>
      <c r="D129" s="16"/>
      <c r="E129" s="22">
        <f>SUM(E130:E139)</f>
        <v>-0.13</v>
      </c>
      <c r="F129" s="14"/>
    </row>
    <row r="130" ht="48" customHeight="1">
      <c r="A130" s="16" t="s">
        <v>201</v>
      </c>
      <c r="B130" s="40" t="s">
        <v>202</v>
      </c>
      <c r="C130" s="16" t="s">
        <v>12</v>
      </c>
      <c r="D130" s="49" t="s">
        <v>203</v>
      </c>
      <c r="E130" s="50">
        <v>-0.13</v>
      </c>
      <c r="F130" s="14"/>
    </row>
    <row r="131" ht="44.25" customHeight="1">
      <c r="A131" s="16" t="s">
        <v>204</v>
      </c>
      <c r="B131" s="40" t="s">
        <v>205</v>
      </c>
      <c r="C131" s="16" t="s">
        <v>12</v>
      </c>
      <c r="D131" s="49" t="s">
        <v>206</v>
      </c>
      <c r="E131" s="50"/>
      <c r="F131" s="14"/>
    </row>
    <row r="132" ht="45" customHeight="1">
      <c r="A132" s="16" t="s">
        <v>207</v>
      </c>
      <c r="B132" s="40" t="s">
        <v>205</v>
      </c>
      <c r="C132" s="16" t="s">
        <v>12</v>
      </c>
      <c r="D132" s="49" t="s">
        <v>206</v>
      </c>
      <c r="E132" s="50"/>
      <c r="F132" s="14"/>
    </row>
    <row r="133" ht="45" customHeight="1">
      <c r="A133" s="16" t="s">
        <v>208</v>
      </c>
      <c r="B133" s="40" t="s">
        <v>205</v>
      </c>
      <c r="C133" s="16" t="s">
        <v>12</v>
      </c>
      <c r="D133" s="49" t="s">
        <v>206</v>
      </c>
      <c r="E133" s="50"/>
      <c r="F133" s="14"/>
    </row>
    <row r="134" ht="45" customHeight="1">
      <c r="A134" s="16" t="s">
        <v>209</v>
      </c>
      <c r="B134" s="40" t="s">
        <v>205</v>
      </c>
      <c r="C134" s="16" t="s">
        <v>12</v>
      </c>
      <c r="D134" s="49" t="s">
        <v>206</v>
      </c>
      <c r="E134" s="50"/>
      <c r="F134" s="14"/>
    </row>
    <row r="135" ht="54" customHeight="1">
      <c r="A135" s="16" t="s">
        <v>210</v>
      </c>
      <c r="B135" s="40" t="s">
        <v>205</v>
      </c>
      <c r="C135" s="16" t="s">
        <v>12</v>
      </c>
      <c r="D135" s="49" t="s">
        <v>206</v>
      </c>
      <c r="E135" s="50"/>
      <c r="F135" s="14"/>
    </row>
    <row r="136" ht="45" customHeight="1">
      <c r="A136" s="16" t="s">
        <v>211</v>
      </c>
      <c r="B136" s="40" t="s">
        <v>205</v>
      </c>
      <c r="C136" s="16" t="s">
        <v>12</v>
      </c>
      <c r="D136" s="49" t="s">
        <v>206</v>
      </c>
      <c r="E136" s="50"/>
      <c r="F136" s="14"/>
    </row>
    <row r="137" ht="45" customHeight="1">
      <c r="A137" s="16" t="s">
        <v>212</v>
      </c>
      <c r="B137" s="40" t="s">
        <v>205</v>
      </c>
      <c r="C137" s="16" t="s">
        <v>12</v>
      </c>
      <c r="D137" s="49" t="s">
        <v>206</v>
      </c>
      <c r="E137" s="50"/>
      <c r="F137" s="14"/>
    </row>
    <row r="138" ht="45" customHeight="1">
      <c r="A138" s="16" t="s">
        <v>213</v>
      </c>
      <c r="B138" s="40" t="s">
        <v>205</v>
      </c>
      <c r="C138" s="16" t="s">
        <v>12</v>
      </c>
      <c r="D138" s="49" t="s">
        <v>206</v>
      </c>
      <c r="E138" s="50"/>
      <c r="F138" s="14"/>
    </row>
    <row r="139" ht="45" customHeight="1">
      <c r="A139" s="16" t="s">
        <v>214</v>
      </c>
      <c r="B139" s="40" t="s">
        <v>205</v>
      </c>
      <c r="C139" s="16" t="s">
        <v>12</v>
      </c>
      <c r="D139" s="49" t="s">
        <v>206</v>
      </c>
      <c r="E139" s="50"/>
      <c r="F139" s="14"/>
    </row>
    <row r="140">
      <c r="A140" s="15" t="s">
        <v>215</v>
      </c>
      <c r="B140" s="21" t="s">
        <v>216</v>
      </c>
      <c r="C140" s="15" t="s">
        <v>12</v>
      </c>
      <c r="D140" s="16"/>
      <c r="E140" s="51">
        <f>SUM(E108+E117+E126+E129)</f>
        <v>5.7999999999999998</v>
      </c>
      <c r="F140" s="14"/>
    </row>
    <row r="141" ht="68.25" customHeight="1">
      <c r="A141" s="15" t="s">
        <v>217</v>
      </c>
      <c r="B141" s="21" t="s">
        <v>218</v>
      </c>
      <c r="C141" s="15" t="s">
        <v>12</v>
      </c>
      <c r="D141" s="52" t="s">
        <v>219</v>
      </c>
      <c r="E141" s="50"/>
      <c r="F141" s="14"/>
    </row>
    <row r="142">
      <c r="A142" s="15" t="s">
        <v>220</v>
      </c>
      <c r="B142" s="21" t="s">
        <v>221</v>
      </c>
      <c r="C142" s="15" t="s">
        <v>12</v>
      </c>
      <c r="D142" s="16" t="s">
        <v>28</v>
      </c>
      <c r="E142" s="51">
        <f>SUM(E140-E141)</f>
        <v>5.7999999999999998</v>
      </c>
      <c r="F142" s="14"/>
    </row>
    <row r="143">
      <c r="A143" s="15" t="s">
        <v>222</v>
      </c>
      <c r="B143" s="21" t="s">
        <v>223</v>
      </c>
      <c r="C143" s="15" t="s">
        <v>12</v>
      </c>
      <c r="D143" s="16" t="s">
        <v>28</v>
      </c>
      <c r="E143" s="51">
        <f>E142*1.09</f>
        <v>6.3220000000000001</v>
      </c>
      <c r="F143" s="14"/>
    </row>
    <row r="144">
      <c r="A144" s="15" t="s">
        <v>224</v>
      </c>
      <c r="B144" s="21" t="s">
        <v>225</v>
      </c>
      <c r="C144" s="15" t="s">
        <v>12</v>
      </c>
      <c r="D144" s="16" t="s">
        <v>28</v>
      </c>
      <c r="E144" s="50">
        <v>5.8300000000000001</v>
      </c>
      <c r="F144" s="14"/>
    </row>
    <row r="145">
      <c r="A145" s="15" t="s">
        <v>226</v>
      </c>
      <c r="B145" s="21" t="s">
        <v>227</v>
      </c>
      <c r="C145" s="15" t="s">
        <v>228</v>
      </c>
      <c r="D145" s="16" t="s">
        <v>28</v>
      </c>
      <c r="E145" s="51">
        <f>((-E144 + E142)/ E144)*100</f>
        <v>-0.51457975986278304</v>
      </c>
      <c r="F145" s="14"/>
    </row>
    <row r="146">
      <c r="A146" s="16" t="s">
        <v>229</v>
      </c>
      <c r="B146" s="23" t="s">
        <v>230</v>
      </c>
      <c r="C146" s="16" t="s">
        <v>231</v>
      </c>
      <c r="D146" s="53" t="s">
        <v>232</v>
      </c>
      <c r="E146" s="54">
        <v>1768720</v>
      </c>
      <c r="F146" s="14"/>
    </row>
    <row r="147">
      <c r="A147" s="16" t="s">
        <v>233</v>
      </c>
      <c r="B147" s="23" t="s">
        <v>234</v>
      </c>
      <c r="C147" s="16" t="s">
        <v>231</v>
      </c>
      <c r="D147" s="55"/>
      <c r="E147" s="56">
        <f>SUM(E148:E154)</f>
        <v>1768720</v>
      </c>
      <c r="F147" s="14"/>
    </row>
    <row r="148">
      <c r="A148" s="16" t="s">
        <v>235</v>
      </c>
      <c r="B148" s="40" t="s">
        <v>236</v>
      </c>
      <c r="C148" s="16" t="s">
        <v>231</v>
      </c>
      <c r="D148" s="55"/>
      <c r="E148" s="54">
        <v>1768720</v>
      </c>
      <c r="F148" s="14"/>
    </row>
    <row r="149">
      <c r="A149" s="16" t="s">
        <v>237</v>
      </c>
      <c r="B149" s="40" t="s">
        <v>238</v>
      </c>
      <c r="C149" s="16" t="s">
        <v>231</v>
      </c>
      <c r="D149" s="55"/>
      <c r="E149" s="54"/>
      <c r="F149" s="14"/>
    </row>
    <row r="150">
      <c r="A150" s="16" t="s">
        <v>239</v>
      </c>
      <c r="B150" s="40" t="s">
        <v>238</v>
      </c>
      <c r="C150" s="16" t="s">
        <v>231</v>
      </c>
      <c r="D150" s="55"/>
      <c r="E150" s="54"/>
      <c r="F150" s="14"/>
    </row>
    <row r="151">
      <c r="A151" s="16" t="s">
        <v>240</v>
      </c>
      <c r="B151" s="40" t="s">
        <v>238</v>
      </c>
      <c r="C151" s="16" t="s">
        <v>231</v>
      </c>
      <c r="D151" s="55"/>
      <c r="E151" s="54"/>
      <c r="F151" s="14"/>
    </row>
    <row r="152">
      <c r="A152" s="16" t="s">
        <v>241</v>
      </c>
      <c r="B152" s="40" t="s">
        <v>238</v>
      </c>
      <c r="C152" s="16" t="s">
        <v>231</v>
      </c>
      <c r="D152" s="55"/>
      <c r="E152" s="54"/>
      <c r="F152" s="14"/>
    </row>
    <row r="153">
      <c r="A153" s="16" t="s">
        <v>242</v>
      </c>
      <c r="B153" s="40" t="s">
        <v>238</v>
      </c>
      <c r="C153" s="16" t="s">
        <v>231</v>
      </c>
      <c r="D153" s="55"/>
      <c r="E153" s="54"/>
      <c r="F153" s="14"/>
    </row>
    <row r="154">
      <c r="A154" s="16" t="s">
        <v>243</v>
      </c>
      <c r="B154" s="40" t="s">
        <v>238</v>
      </c>
      <c r="C154" s="16" t="s">
        <v>231</v>
      </c>
      <c r="D154" s="55"/>
      <c r="E154" s="54"/>
      <c r="F154" s="14"/>
    </row>
    <row r="155">
      <c r="A155" s="16" t="s">
        <v>244</v>
      </c>
      <c r="B155" s="23" t="s">
        <v>245</v>
      </c>
      <c r="C155" s="16" t="s">
        <v>231</v>
      </c>
      <c r="D155" s="55"/>
      <c r="E155" s="56">
        <f>SUM(E156:E162)</f>
        <v>1537417</v>
      </c>
      <c r="F155" s="14"/>
    </row>
    <row r="156">
      <c r="A156" s="16" t="s">
        <v>246</v>
      </c>
      <c r="B156" s="40" t="s">
        <v>236</v>
      </c>
      <c r="C156" s="16" t="s">
        <v>231</v>
      </c>
      <c r="D156" s="55"/>
      <c r="E156" s="54">
        <v>1537417</v>
      </c>
      <c r="F156" s="14"/>
    </row>
    <row r="157">
      <c r="A157" s="16" t="s">
        <v>247</v>
      </c>
      <c r="B157" s="40" t="s">
        <v>238</v>
      </c>
      <c r="C157" s="16" t="s">
        <v>231</v>
      </c>
      <c r="D157" s="55"/>
      <c r="E157" s="54"/>
      <c r="F157" s="14"/>
    </row>
    <row r="158">
      <c r="A158" s="16" t="s">
        <v>248</v>
      </c>
      <c r="B158" s="40" t="s">
        <v>238</v>
      </c>
      <c r="C158" s="16" t="s">
        <v>231</v>
      </c>
      <c r="D158" s="55"/>
      <c r="E158" s="54"/>
      <c r="F158" s="14"/>
    </row>
    <row r="159">
      <c r="A159" s="16" t="s">
        <v>249</v>
      </c>
      <c r="B159" s="40" t="s">
        <v>238</v>
      </c>
      <c r="C159" s="16" t="s">
        <v>231</v>
      </c>
      <c r="D159" s="55"/>
      <c r="E159" s="54"/>
      <c r="F159" s="14"/>
    </row>
    <row r="160">
      <c r="A160" s="16" t="s">
        <v>250</v>
      </c>
      <c r="B160" s="40" t="s">
        <v>238</v>
      </c>
      <c r="C160" s="16" t="s">
        <v>231</v>
      </c>
      <c r="D160" s="55"/>
      <c r="E160" s="54"/>
      <c r="F160" s="14"/>
    </row>
    <row r="161">
      <c r="A161" s="16" t="s">
        <v>251</v>
      </c>
      <c r="B161" s="40" t="s">
        <v>238</v>
      </c>
      <c r="C161" s="16" t="s">
        <v>231</v>
      </c>
      <c r="D161" s="55"/>
      <c r="E161" s="54"/>
      <c r="F161" s="14"/>
    </row>
    <row r="162">
      <c r="A162" s="16" t="s">
        <v>252</v>
      </c>
      <c r="B162" s="40" t="s">
        <v>238</v>
      </c>
      <c r="C162" s="16" t="s">
        <v>231</v>
      </c>
      <c r="D162" s="55"/>
      <c r="E162" s="54"/>
      <c r="F162" s="14"/>
    </row>
    <row r="163">
      <c r="A163" s="16" t="s">
        <v>253</v>
      </c>
      <c r="B163" s="23" t="s">
        <v>254</v>
      </c>
      <c r="C163" s="16" t="s">
        <v>231</v>
      </c>
      <c r="D163" s="55"/>
      <c r="E163" s="56">
        <f>SUM(E164:E176)</f>
        <v>0</v>
      </c>
      <c r="F163" s="14"/>
    </row>
    <row r="164">
      <c r="A164" s="16" t="s">
        <v>255</v>
      </c>
      <c r="B164" s="40" t="s">
        <v>118</v>
      </c>
      <c r="C164" s="16" t="s">
        <v>231</v>
      </c>
      <c r="D164" s="55"/>
      <c r="E164" s="54"/>
      <c r="F164" s="14"/>
    </row>
    <row r="165">
      <c r="A165" s="16" t="s">
        <v>256</v>
      </c>
      <c r="B165" s="40" t="s">
        <v>118</v>
      </c>
      <c r="C165" s="16" t="s">
        <v>231</v>
      </c>
      <c r="D165" s="55"/>
      <c r="E165" s="54"/>
      <c r="F165" s="14"/>
    </row>
    <row r="166">
      <c r="A166" s="16" t="s">
        <v>257</v>
      </c>
      <c r="B166" s="40" t="s">
        <v>118</v>
      </c>
      <c r="C166" s="16" t="s">
        <v>231</v>
      </c>
      <c r="D166" s="55"/>
      <c r="E166" s="54"/>
      <c r="F166" s="14"/>
    </row>
    <row r="167">
      <c r="A167" s="16" t="s">
        <v>258</v>
      </c>
      <c r="B167" s="40" t="s">
        <v>118</v>
      </c>
      <c r="C167" s="16" t="s">
        <v>231</v>
      </c>
      <c r="D167" s="55"/>
      <c r="E167" s="54"/>
      <c r="F167" s="14"/>
    </row>
    <row r="168">
      <c r="A168" s="16" t="s">
        <v>259</v>
      </c>
      <c r="B168" s="40" t="s">
        <v>118</v>
      </c>
      <c r="C168" s="16" t="s">
        <v>231</v>
      </c>
      <c r="D168" s="55"/>
      <c r="E168" s="54"/>
      <c r="F168" s="14"/>
    </row>
    <row r="169">
      <c r="A169" s="16" t="s">
        <v>260</v>
      </c>
      <c r="B169" s="40" t="s">
        <v>118</v>
      </c>
      <c r="C169" s="16" t="s">
        <v>231</v>
      </c>
      <c r="D169" s="55"/>
      <c r="E169" s="54"/>
      <c r="F169" s="14"/>
    </row>
    <row r="170">
      <c r="A170" s="16" t="s">
        <v>261</v>
      </c>
      <c r="B170" s="40" t="s">
        <v>118</v>
      </c>
      <c r="C170" s="16" t="s">
        <v>231</v>
      </c>
      <c r="D170" s="55"/>
      <c r="E170" s="54"/>
      <c r="F170" s="14"/>
    </row>
    <row r="171">
      <c r="A171" s="16" t="s">
        <v>262</v>
      </c>
      <c r="B171" s="40" t="s">
        <v>118</v>
      </c>
      <c r="C171" s="16" t="s">
        <v>231</v>
      </c>
      <c r="D171" s="55"/>
      <c r="E171" s="54"/>
      <c r="F171" s="14"/>
    </row>
    <row r="172">
      <c r="A172" s="16" t="s">
        <v>263</v>
      </c>
      <c r="B172" s="40" t="s">
        <v>118</v>
      </c>
      <c r="C172" s="16" t="s">
        <v>231</v>
      </c>
      <c r="D172" s="55"/>
      <c r="E172" s="54"/>
      <c r="F172" s="14"/>
    </row>
    <row r="173">
      <c r="A173" s="16" t="s">
        <v>264</v>
      </c>
      <c r="B173" s="40" t="s">
        <v>118</v>
      </c>
      <c r="C173" s="16" t="s">
        <v>231</v>
      </c>
      <c r="D173" s="55"/>
      <c r="E173" s="54"/>
      <c r="F173" s="14"/>
    </row>
    <row r="174">
      <c r="A174" s="16" t="s">
        <v>265</v>
      </c>
      <c r="B174" s="40" t="s">
        <v>118</v>
      </c>
      <c r="C174" s="16" t="s">
        <v>231</v>
      </c>
      <c r="D174" s="55"/>
      <c r="E174" s="54"/>
      <c r="F174" s="14"/>
    </row>
    <row r="175">
      <c r="A175" s="16" t="s">
        <v>266</v>
      </c>
      <c r="B175" s="40" t="s">
        <v>118</v>
      </c>
      <c r="C175" s="16" t="s">
        <v>231</v>
      </c>
      <c r="D175" s="55"/>
      <c r="E175" s="54"/>
      <c r="F175" s="14"/>
    </row>
    <row r="176">
      <c r="A176" s="16" t="s">
        <v>267</v>
      </c>
      <c r="B176" s="40" t="s">
        <v>118</v>
      </c>
      <c r="C176" s="16" t="s">
        <v>231</v>
      </c>
      <c r="D176" s="57"/>
      <c r="E176" s="54"/>
      <c r="F176" s="14"/>
    </row>
    <row r="177" ht="28.5" customHeight="1">
      <c r="A177" s="15" t="s">
        <v>268</v>
      </c>
      <c r="B177" s="23" t="s">
        <v>269</v>
      </c>
      <c r="C177" s="58" t="s">
        <v>270</v>
      </c>
      <c r="D177" s="59"/>
      <c r="E177" s="60"/>
      <c r="F177" s="14"/>
    </row>
    <row r="178">
      <c r="A178" s="61"/>
      <c r="B178" s="62"/>
      <c r="C178" s="61"/>
      <c r="D178" s="63"/>
      <c r="E178" s="64"/>
      <c r="F178" s="14"/>
    </row>
    <row r="179">
      <c r="A179" s="65" t="s">
        <v>271</v>
      </c>
      <c r="B179" s="14"/>
      <c r="C179" s="14"/>
      <c r="D179" s="14"/>
      <c r="E179" s="14"/>
      <c r="F179" s="14"/>
    </row>
    <row r="180" s="1" customFormat="1" ht="39" customHeight="1">
      <c r="A180" s="66" t="s">
        <v>272</v>
      </c>
      <c r="B180" s="66"/>
      <c r="C180" s="66"/>
      <c r="D180" s="66"/>
      <c r="E180" s="66"/>
      <c r="F180" s="67"/>
    </row>
    <row r="181" s="1" customFormat="1" ht="28.5" customHeight="1">
      <c r="A181" s="66" t="s">
        <v>273</v>
      </c>
      <c r="B181" s="66"/>
      <c r="C181" s="66"/>
      <c r="D181" s="66"/>
      <c r="E181" s="66"/>
      <c r="F181" s="67"/>
    </row>
    <row r="182" s="1" customFormat="1" ht="33" customHeight="1">
      <c r="A182" s="66" t="s">
        <v>274</v>
      </c>
      <c r="B182" s="66"/>
      <c r="C182" s="66"/>
      <c r="D182" s="66"/>
      <c r="E182" s="66"/>
      <c r="F182" s="67"/>
    </row>
    <row r="183" s="1" customFormat="1" ht="39" customHeight="1">
      <c r="A183" s="68" t="s">
        <v>275</v>
      </c>
      <c r="B183" s="68"/>
      <c r="C183" s="68"/>
      <c r="D183" s="68"/>
      <c r="E183" s="68"/>
      <c r="F183" s="67"/>
    </row>
    <row r="184" s="1" customFormat="1" ht="20.25" customHeight="1">
      <c r="A184" s="68" t="s">
        <v>276</v>
      </c>
      <c r="B184" s="68"/>
      <c r="C184" s="68"/>
      <c r="D184" s="68"/>
      <c r="E184" s="68"/>
      <c r="F184" s="67"/>
    </row>
    <row r="185">
      <c r="A185" s="14"/>
      <c r="B185" s="14"/>
      <c r="C185" s="14"/>
      <c r="D185" s="14"/>
      <c r="E185" s="14"/>
      <c r="F185" s="14"/>
    </row>
    <row r="186">
      <c r="A186" s="14"/>
      <c r="B186" s="14"/>
      <c r="C186" s="14"/>
      <c r="D186" s="14"/>
      <c r="E186" s="14"/>
      <c r="F186" s="14"/>
    </row>
    <row r="187">
      <c r="A187" s="14"/>
      <c r="B187" s="14"/>
      <c r="C187" s="14"/>
      <c r="D187" s="14"/>
      <c r="E187" s="14"/>
      <c r="F187" s="14"/>
    </row>
    <row r="188">
      <c r="A188" s="14"/>
      <c r="B188" s="14"/>
      <c r="C188" s="14"/>
      <c r="D188" s="14"/>
      <c r="E188" s="14"/>
      <c r="F188" s="14"/>
    </row>
    <row r="189">
      <c r="A189" s="14"/>
      <c r="B189" s="14"/>
      <c r="C189" s="14"/>
      <c r="D189" s="14"/>
      <c r="E189" s="14"/>
      <c r="F189" s="14"/>
    </row>
    <row r="190">
      <c r="A190" s="14"/>
      <c r="B190" s="14"/>
      <c r="C190" s="14"/>
      <c r="D190" s="14"/>
      <c r="E190" s="14"/>
      <c r="F190" s="14"/>
    </row>
  </sheetData>
  <sheetProtection sheet="1" objects="1" scenarios="1" password="F757"/>
  <mergeCells count="20">
    <mergeCell ref="A182:E182"/>
    <mergeCell ref="A183:E183"/>
    <mergeCell ref="A184:E184"/>
    <mergeCell ref="A13:A14"/>
    <mergeCell ref="E13:E14"/>
    <mergeCell ref="B15:E15"/>
    <mergeCell ref="A110:A111"/>
    <mergeCell ref="E110:E111"/>
    <mergeCell ref="B112:E112"/>
    <mergeCell ref="C177:E177"/>
    <mergeCell ref="D146:D176"/>
    <mergeCell ref="A119:A120"/>
    <mergeCell ref="E119:E120"/>
    <mergeCell ref="B121:E121"/>
    <mergeCell ref="A180:E180"/>
    <mergeCell ref="A181:E181"/>
    <mergeCell ref="A1:E1"/>
    <mergeCell ref="A2:E2"/>
    <mergeCell ref="A3:E3"/>
    <mergeCell ref="A5:E5"/>
  </mergeCells>
  <pageSetup paperSize="9" orientation="portrait" scale="47" fitToHeight="0"/>
</worksheet>
</file>

<file path=xl/worksheets/sheet2.xml><?xml version="1.0" encoding="utf-8"?>
<worksheet xmlns:r="http://schemas.openxmlformats.org/officeDocument/2006/relationships" xmlns="http://schemas.openxmlformats.org/spreadsheetml/2006/main">
  <sheetViews>
    <sheetView zoomScale="85" zoomScaleNormal="85" workbookViewId="0">
      <selection activeCell="A1" sqref="A1:E1"/>
    </sheetView>
  </sheetViews>
  <sheetFormatPr defaultRowHeight="15"/>
  <cols>
    <col min="1" max="1" width="11" style="14" customWidth="1"/>
    <col min="2" max="2" width="99.29" style="14" customWidth="1"/>
    <col min="3" max="3" width="10.43" style="14" bestFit="1" customWidth="1"/>
    <col min="4" max="4" width="29.14" style="14" customWidth="1"/>
    <col min="5" max="5" width="18.71" style="14" customWidth="1"/>
    <col min="6" max="16384" width="9.14" style="14"/>
  </cols>
  <sheetData>
    <row r="1">
      <c r="A1" s="69" t="s">
        <v>0</v>
      </c>
      <c r="B1" s="70"/>
      <c r="C1" s="70"/>
      <c r="D1" s="70"/>
      <c r="E1" s="71"/>
    </row>
    <row r="2">
      <c r="A2" s="69" t="s">
        <v>1</v>
      </c>
      <c r="B2" s="70"/>
      <c r="C2" s="70"/>
      <c r="D2" s="70"/>
      <c r="E2" s="71"/>
    </row>
    <row r="3">
      <c r="A3" s="72"/>
      <c r="B3" s="73"/>
      <c r="C3" s="73"/>
      <c r="D3" s="73"/>
      <c r="E3" s="74"/>
    </row>
    <row r="4">
      <c r="A4" s="75"/>
      <c r="B4" s="75"/>
      <c r="C4" s="75"/>
      <c r="D4" s="75"/>
      <c r="E4" s="75"/>
    </row>
    <row r="5">
      <c r="A5" s="76" t="s">
        <v>277</v>
      </c>
      <c r="B5" s="77"/>
      <c r="C5" s="77"/>
      <c r="D5" s="77"/>
      <c r="E5" s="78"/>
    </row>
    <row r="6">
      <c r="A6" s="75"/>
      <c r="B6" s="75"/>
      <c r="C6" s="75"/>
      <c r="D6" s="75"/>
      <c r="E6" s="75"/>
    </row>
    <row r="8">
      <c r="A8" s="79" t="s">
        <v>3</v>
      </c>
      <c r="B8" s="79" t="s">
        <v>4</v>
      </c>
      <c r="C8" s="79" t="s">
        <v>5</v>
      </c>
      <c r="D8" s="79" t="s">
        <v>6</v>
      </c>
      <c r="E8" s="79" t="s">
        <v>278</v>
      </c>
    </row>
    <row r="9" ht="15.75" customHeight="1">
      <c r="A9" s="80">
        <v>1</v>
      </c>
      <c r="B9" s="80">
        <v>2</v>
      </c>
      <c r="C9" s="80">
        <v>3</v>
      </c>
      <c r="D9" s="80">
        <v>4</v>
      </c>
      <c r="E9" s="80">
        <v>5</v>
      </c>
    </row>
    <row r="10">
      <c r="A10" s="79" t="s">
        <v>8</v>
      </c>
      <c r="B10" s="81" t="s">
        <v>279</v>
      </c>
      <c r="C10" s="81"/>
      <c r="D10" s="81"/>
      <c r="E10" s="81"/>
    </row>
    <row r="11">
      <c r="A11" s="82" t="s">
        <v>10</v>
      </c>
      <c r="B11" s="83" t="s">
        <v>280</v>
      </c>
      <c r="C11" s="80" t="s">
        <v>281</v>
      </c>
      <c r="D11" s="84" t="s">
        <v>282</v>
      </c>
      <c r="E11" s="85">
        <v>0.40000000000000002</v>
      </c>
    </row>
    <row r="12" ht="19.5" customHeight="1">
      <c r="A12" s="86" t="s">
        <v>23</v>
      </c>
      <c r="B12" s="87" t="s">
        <v>283</v>
      </c>
      <c r="C12" s="80" t="s">
        <v>281</v>
      </c>
      <c r="D12" s="84" t="s">
        <v>284</v>
      </c>
      <c r="E12" s="88">
        <v>5.8499999999999996</v>
      </c>
    </row>
    <row r="13" ht="18.75" customHeight="1">
      <c r="A13" s="89"/>
      <c r="B13" s="90" t="s">
        <v>20</v>
      </c>
      <c r="C13" s="80" t="s">
        <v>21</v>
      </c>
      <c r="D13" s="91" t="s">
        <v>285</v>
      </c>
      <c r="E13" s="92"/>
    </row>
    <row r="14" ht="20.25" customHeight="1">
      <c r="A14" s="80" t="s">
        <v>168</v>
      </c>
      <c r="B14" s="83" t="s">
        <v>286</v>
      </c>
      <c r="C14" s="80" t="s">
        <v>12</v>
      </c>
      <c r="D14" s="80" t="s">
        <v>28</v>
      </c>
      <c r="E14" s="85">
        <v>5.7999999999999998</v>
      </c>
    </row>
    <row r="15" ht="19.5" customHeight="1">
      <c r="A15" s="80" t="s">
        <v>189</v>
      </c>
      <c r="B15" s="83" t="s">
        <v>287</v>
      </c>
      <c r="C15" s="80" t="s">
        <v>281</v>
      </c>
      <c r="D15" s="93" t="s">
        <v>288</v>
      </c>
      <c r="E15" s="85">
        <v>2.6600000000000001</v>
      </c>
    </row>
    <row r="16" ht="48.75" customHeight="1">
      <c r="A16" s="80" t="s">
        <v>199</v>
      </c>
      <c r="B16" s="83" t="s">
        <v>289</v>
      </c>
      <c r="C16" s="84" t="s">
        <v>290</v>
      </c>
      <c r="D16" s="80" t="s">
        <v>28</v>
      </c>
      <c r="E16" s="85">
        <v>1</v>
      </c>
    </row>
    <row r="17">
      <c r="A17" s="94" t="s">
        <v>215</v>
      </c>
      <c r="B17" s="95" t="s">
        <v>291</v>
      </c>
      <c r="C17" s="96" t="s">
        <v>281</v>
      </c>
      <c r="D17" s="80" t="s">
        <v>28</v>
      </c>
      <c r="E17" s="79">
        <f>+SUM(E18,E19,E20)</f>
        <v>0</v>
      </c>
    </row>
    <row r="18" ht="60" customHeight="1">
      <c r="A18" s="97" t="s">
        <v>292</v>
      </c>
      <c r="B18" s="98" t="s">
        <v>293</v>
      </c>
      <c r="C18" s="97" t="s">
        <v>281</v>
      </c>
      <c r="D18" s="99" t="s">
        <v>294</v>
      </c>
      <c r="E18" s="100">
        <v>0</v>
      </c>
    </row>
    <row r="19" ht="60" customHeight="1">
      <c r="A19" s="97" t="s">
        <v>295</v>
      </c>
      <c r="B19" s="98" t="s">
        <v>293</v>
      </c>
      <c r="C19" s="97" t="s">
        <v>281</v>
      </c>
      <c r="D19" s="99" t="s">
        <v>294</v>
      </c>
      <c r="E19" s="100"/>
    </row>
    <row r="20" ht="60" customHeight="1">
      <c r="A20" s="97" t="s">
        <v>296</v>
      </c>
      <c r="B20" s="98" t="s">
        <v>293</v>
      </c>
      <c r="C20" s="97" t="s">
        <v>281</v>
      </c>
      <c r="D20" s="99" t="s">
        <v>294</v>
      </c>
      <c r="E20" s="100"/>
    </row>
    <row r="21">
      <c r="A21" s="94" t="s">
        <v>217</v>
      </c>
      <c r="B21" s="95" t="s">
        <v>297</v>
      </c>
      <c r="C21" s="94" t="s">
        <v>281</v>
      </c>
      <c r="D21" s="84" t="s">
        <v>28</v>
      </c>
      <c r="E21" s="79">
        <f>SUM(E11+E12+E17)</f>
        <v>6.25</v>
      </c>
    </row>
    <row r="22">
      <c r="A22" s="94" t="s">
        <v>220</v>
      </c>
      <c r="B22" s="95" t="s">
        <v>298</v>
      </c>
      <c r="C22" s="94" t="s">
        <v>281</v>
      </c>
      <c r="D22" s="80" t="s">
        <v>28</v>
      </c>
      <c r="E22" s="79">
        <f>+E21*1.21</f>
        <v>7.5625</v>
      </c>
    </row>
    <row r="23">
      <c r="A23" s="94" t="s">
        <v>222</v>
      </c>
      <c r="B23" s="95" t="s">
        <v>299</v>
      </c>
      <c r="C23" s="94" t="s">
        <v>281</v>
      </c>
      <c r="D23" s="84" t="s">
        <v>28</v>
      </c>
      <c r="E23" s="101">
        <v>6.1500000000000004</v>
      </c>
    </row>
    <row r="24" ht="16.5" customHeight="1">
      <c r="A24" s="80" t="s">
        <v>224</v>
      </c>
      <c r="B24" s="83" t="s">
        <v>300</v>
      </c>
      <c r="C24" s="80" t="s">
        <v>228</v>
      </c>
      <c r="D24" s="80" t="s">
        <v>28</v>
      </c>
      <c r="E24" s="82">
        <f>((-E23 + E21)/E23)*100</f>
        <v>1.6260162601625958</v>
      </c>
    </row>
    <row r="25">
      <c r="A25" s="80" t="s">
        <v>226</v>
      </c>
      <c r="B25" s="102" t="s">
        <v>301</v>
      </c>
      <c r="C25" s="103" t="s">
        <v>302</v>
      </c>
      <c r="D25" s="104"/>
      <c r="E25" s="105"/>
    </row>
    <row r="26">
      <c r="A26" s="65" t="s">
        <v>271</v>
      </c>
      <c r="B26" s="106"/>
      <c r="C26" s="106"/>
      <c r="D26" s="106"/>
      <c r="E26" s="106"/>
    </row>
    <row r="27" ht="15.75" customHeight="1">
      <c r="A27" s="107" t="s">
        <v>303</v>
      </c>
      <c r="B27" s="107"/>
      <c r="C27" s="107"/>
      <c r="D27" s="107"/>
      <c r="E27" s="107"/>
    </row>
    <row r="28" ht="15.75" customHeight="1">
      <c r="A28" s="107" t="s">
        <v>304</v>
      </c>
      <c r="B28" s="107"/>
      <c r="C28" s="107"/>
      <c r="D28" s="107"/>
      <c r="E28" s="107"/>
    </row>
    <row r="29" ht="15.75" customHeight="1">
      <c r="A29" s="107" t="s">
        <v>305</v>
      </c>
      <c r="B29" s="107"/>
      <c r="C29" s="107"/>
      <c r="D29" s="107"/>
      <c r="E29" s="107"/>
    </row>
  </sheetData>
  <sheetProtection sheet="1" objects="1" scenarios="1" password="F757"/>
  <mergeCells count="11">
    <mergeCell ref="A27:E27"/>
    <mergeCell ref="A28:E28"/>
    <mergeCell ref="A29:E29"/>
    <mergeCell ref="B10:E10"/>
    <mergeCell ref="C25:E25"/>
    <mergeCell ref="A12:A13"/>
    <mergeCell ref="E12:E13"/>
    <mergeCell ref="A1:E1"/>
    <mergeCell ref="A2:E2"/>
    <mergeCell ref="A3:E3"/>
    <mergeCell ref="A5:E5"/>
  </mergeCells>
  <pageSetup orientation="portrait"/>
</worksheet>
</file>

<file path=xl/worksheets/sheet3.xml><?xml version="1.0" encoding="utf-8"?>
<worksheet xmlns:r="http://schemas.openxmlformats.org/officeDocument/2006/relationships" xmlns="http://schemas.openxmlformats.org/spreadsheetml/2006/main">
  <sheetPr codeName="Sheet1"/>
  <sheetViews>
    <sheetView zoomScale="85" zoomScaleNormal="85" workbookViewId="0">
      <selection activeCell="A1" sqref="A1:E1"/>
    </sheetView>
  </sheetViews>
  <sheetFormatPr defaultRowHeight="15"/>
  <cols>
    <col min="1" max="1" width="11" style="14" customWidth="1"/>
    <col min="2" max="2" width="99.29" style="14" customWidth="1"/>
    <col min="3" max="3" width="10.43" style="14" bestFit="1" customWidth="1"/>
    <col min="4" max="4" width="28.86" style="14" customWidth="1"/>
    <col min="5" max="5" width="18.71" style="14" customWidth="1"/>
    <col min="6" max="16384" width="9.14" style="14"/>
  </cols>
  <sheetData>
    <row r="1">
      <c r="A1" s="69" t="s">
        <v>0</v>
      </c>
      <c r="B1" s="70"/>
      <c r="C1" s="70"/>
      <c r="D1" s="70"/>
      <c r="E1" s="71"/>
    </row>
    <row r="2">
      <c r="A2" s="69" t="s">
        <v>1</v>
      </c>
      <c r="B2" s="70"/>
      <c r="C2" s="70"/>
      <c r="D2" s="70"/>
      <c r="E2" s="71"/>
    </row>
    <row r="3">
      <c r="A3" s="72"/>
      <c r="B3" s="73"/>
      <c r="C3" s="73"/>
      <c r="D3" s="73"/>
      <c r="E3" s="74"/>
    </row>
    <row r="4">
      <c r="A4" s="75"/>
      <c r="B4" s="75"/>
      <c r="C4" s="75"/>
      <c r="D4" s="75"/>
      <c r="E4" s="75"/>
    </row>
    <row r="5">
      <c r="A5" s="76" t="s">
        <v>306</v>
      </c>
      <c r="B5" s="77"/>
      <c r="C5" s="77"/>
      <c r="D5" s="77"/>
      <c r="E5" s="78"/>
    </row>
    <row r="6">
      <c r="A6" s="75"/>
      <c r="B6" s="75"/>
      <c r="C6" s="75"/>
      <c r="D6" s="75"/>
      <c r="E6" s="75"/>
    </row>
    <row r="8">
      <c r="A8" s="79" t="s">
        <v>3</v>
      </c>
      <c r="B8" s="79" t="s">
        <v>4</v>
      </c>
      <c r="C8" s="79" t="s">
        <v>5</v>
      </c>
      <c r="D8" s="79" t="s">
        <v>6</v>
      </c>
      <c r="E8" s="79" t="s">
        <v>278</v>
      </c>
    </row>
    <row r="9" ht="16.5" customHeight="1">
      <c r="A9" s="80">
        <v>1</v>
      </c>
      <c r="B9" s="80">
        <v>2</v>
      </c>
      <c r="C9" s="80">
        <v>3</v>
      </c>
      <c r="D9" s="80">
        <v>4</v>
      </c>
      <c r="E9" s="80">
        <v>5</v>
      </c>
    </row>
    <row r="10" ht="19.5" customHeight="1">
      <c r="A10" s="79" t="s">
        <v>8</v>
      </c>
      <c r="B10" s="81" t="s">
        <v>279</v>
      </c>
      <c r="C10" s="81"/>
      <c r="D10" s="81"/>
      <c r="E10" s="81"/>
    </row>
    <row r="11">
      <c r="A11" s="82" t="s">
        <v>10</v>
      </c>
      <c r="B11" s="83" t="s">
        <v>280</v>
      </c>
      <c r="C11" s="80" t="s">
        <v>281</v>
      </c>
      <c r="D11" s="84" t="s">
        <v>282</v>
      </c>
      <c r="E11" s="85">
        <v>0.40000000000000002</v>
      </c>
    </row>
    <row r="12" ht="18.75" customHeight="1">
      <c r="A12" s="86" t="s">
        <v>23</v>
      </c>
      <c r="B12" s="87" t="s">
        <v>283</v>
      </c>
      <c r="C12" s="80" t="s">
        <v>281</v>
      </c>
      <c r="D12" s="84" t="s">
        <v>284</v>
      </c>
      <c r="E12" s="88">
        <v>6.0099999999999998</v>
      </c>
    </row>
    <row r="13" ht="18.75" customHeight="1">
      <c r="A13" s="89"/>
      <c r="B13" s="90" t="s">
        <v>20</v>
      </c>
      <c r="C13" s="80" t="s">
        <v>21</v>
      </c>
      <c r="D13" s="99" t="s">
        <v>307</v>
      </c>
      <c r="E13" s="92"/>
    </row>
    <row r="14" ht="18" customHeight="1">
      <c r="A14" s="80" t="s">
        <v>168</v>
      </c>
      <c r="B14" s="83" t="s">
        <v>286</v>
      </c>
      <c r="C14" s="80" t="s">
        <v>12</v>
      </c>
      <c r="D14" s="80" t="s">
        <v>28</v>
      </c>
      <c r="E14" s="85">
        <v>5.7999999999999998</v>
      </c>
    </row>
    <row r="15" ht="17.25" customHeight="1">
      <c r="A15" s="80" t="s">
        <v>189</v>
      </c>
      <c r="B15" s="83" t="s">
        <v>287</v>
      </c>
      <c r="C15" s="80" t="s">
        <v>281</v>
      </c>
      <c r="D15" s="99" t="s">
        <v>308</v>
      </c>
      <c r="E15" s="85">
        <v>2.6600000000000001</v>
      </c>
    </row>
    <row r="16">
      <c r="A16" s="80" t="s">
        <v>199</v>
      </c>
      <c r="B16" s="83" t="s">
        <v>289</v>
      </c>
      <c r="C16" s="84" t="s">
        <v>290</v>
      </c>
      <c r="D16" s="80" t="s">
        <v>28</v>
      </c>
      <c r="E16" s="85">
        <v>1</v>
      </c>
    </row>
    <row r="17">
      <c r="A17" s="94" t="s">
        <v>215</v>
      </c>
      <c r="B17" s="95" t="s">
        <v>291</v>
      </c>
      <c r="C17" s="96" t="s">
        <v>281</v>
      </c>
      <c r="D17" s="80" t="s">
        <v>28</v>
      </c>
      <c r="E17" s="79">
        <f>+SUM(E18,E19,E20)</f>
        <v>0</v>
      </c>
    </row>
    <row r="18" ht="60" customHeight="1">
      <c r="A18" s="97" t="s">
        <v>292</v>
      </c>
      <c r="B18" s="98" t="s">
        <v>293</v>
      </c>
      <c r="C18" s="97" t="s">
        <v>281</v>
      </c>
      <c r="D18" s="99" t="s">
        <v>294</v>
      </c>
      <c r="E18" s="100">
        <v>0</v>
      </c>
    </row>
    <row r="19" ht="60" customHeight="1">
      <c r="A19" s="97" t="s">
        <v>295</v>
      </c>
      <c r="B19" s="98" t="s">
        <v>293</v>
      </c>
      <c r="C19" s="97" t="s">
        <v>281</v>
      </c>
      <c r="D19" s="99" t="s">
        <v>294</v>
      </c>
      <c r="E19" s="100"/>
    </row>
    <row r="20" ht="60" customHeight="1">
      <c r="A20" s="97" t="s">
        <v>296</v>
      </c>
      <c r="B20" s="98" t="s">
        <v>293</v>
      </c>
      <c r="C20" s="97" t="s">
        <v>281</v>
      </c>
      <c r="D20" s="99" t="s">
        <v>294</v>
      </c>
      <c r="E20" s="100"/>
    </row>
    <row r="21">
      <c r="A21" s="94" t="s">
        <v>217</v>
      </c>
      <c r="B21" s="95" t="s">
        <v>297</v>
      </c>
      <c r="C21" s="94" t="s">
        <v>281</v>
      </c>
      <c r="D21" s="84" t="s">
        <v>28</v>
      </c>
      <c r="E21" s="79">
        <f>SUM(E11+E12+E17)</f>
        <v>6.4100000000000001</v>
      </c>
    </row>
    <row r="22">
      <c r="A22" s="94" t="s">
        <v>220</v>
      </c>
      <c r="B22" s="95" t="s">
        <v>298</v>
      </c>
      <c r="C22" s="94" t="s">
        <v>281</v>
      </c>
      <c r="D22" s="80" t="s">
        <v>28</v>
      </c>
      <c r="E22" s="79">
        <f>+E21*1.09</f>
        <v>6.9869000000000003</v>
      </c>
    </row>
    <row r="23">
      <c r="A23" s="94" t="s">
        <v>222</v>
      </c>
      <c r="B23" s="95" t="s">
        <v>299</v>
      </c>
      <c r="C23" s="94" t="s">
        <v>281</v>
      </c>
      <c r="D23" s="84" t="s">
        <v>28</v>
      </c>
      <c r="E23" s="101">
        <v>6.3099999999999996</v>
      </c>
    </row>
    <row r="24">
      <c r="A24" s="80" t="s">
        <v>224</v>
      </c>
      <c r="B24" s="102" t="s">
        <v>300</v>
      </c>
      <c r="C24" s="80" t="s">
        <v>228</v>
      </c>
      <c r="D24" s="80" t="s">
        <v>28</v>
      </c>
      <c r="E24" s="82">
        <f>((-E23 + E21)/E23)*100</f>
        <v>1.5847860538827343</v>
      </c>
    </row>
    <row r="25">
      <c r="A25" s="80" t="s">
        <v>226</v>
      </c>
      <c r="B25" s="102" t="s">
        <v>301</v>
      </c>
      <c r="C25" s="103" t="s">
        <v>309</v>
      </c>
      <c r="D25" s="104"/>
      <c r="E25" s="105"/>
    </row>
    <row r="26">
      <c r="A26" s="65" t="s">
        <v>271</v>
      </c>
      <c r="B26" s="106"/>
      <c r="C26" s="106"/>
      <c r="D26" s="106"/>
      <c r="E26" s="106"/>
    </row>
    <row r="27" ht="17.25" customHeight="1">
      <c r="A27" s="107" t="s">
        <v>303</v>
      </c>
      <c r="B27" s="107"/>
      <c r="C27" s="107"/>
      <c r="D27" s="107"/>
      <c r="E27" s="107"/>
    </row>
    <row r="28" ht="17.25" customHeight="1">
      <c r="A28" s="107" t="s">
        <v>304</v>
      </c>
      <c r="B28" s="107"/>
      <c r="C28" s="107"/>
      <c r="D28" s="107"/>
      <c r="E28" s="107"/>
    </row>
    <row r="29" ht="15.75" customHeight="1">
      <c r="A29" s="107" t="s">
        <v>305</v>
      </c>
      <c r="B29" s="107"/>
      <c r="C29" s="107"/>
      <c r="D29" s="107"/>
      <c r="E29" s="107"/>
    </row>
    <row r="30">
      <c r="A30" s="108"/>
      <c r="B30" s="108"/>
      <c r="C30" s="108"/>
    </row>
  </sheetData>
  <sheetProtection sheet="1" objects="1" scenarios="1" password="F757"/>
  <mergeCells count="11">
    <mergeCell ref="A27:E27"/>
    <mergeCell ref="A28:E28"/>
    <mergeCell ref="A29:E29"/>
    <mergeCell ref="B10:E10"/>
    <mergeCell ref="E12:E13"/>
    <mergeCell ref="A12:A13"/>
    <mergeCell ref="C25:E25"/>
    <mergeCell ref="A1:E1"/>
    <mergeCell ref="A2:E2"/>
    <mergeCell ref="A3:E3"/>
    <mergeCell ref="A5:E5"/>
  </mergeCells>
  <pageSetup orientation="portrait"/>
</worksheet>
</file>

<file path=docProps/core.xml><?xml version="1.0" encoding="utf-8"?>
<cp:coreProperties xmlns:dc="http://purl.org/dc/elements/1.1/" xmlns:dcterms="http://purl.org/dc/terms/" xmlns:xsi="http://www.w3.org/2001/XMLSchema-instance" xmlns:cp="http://schemas.openxmlformats.org/package/2006/metadata/core-properties">
  <dc:creator>NT AUTHORITY\SYSTEM</dc:creator>
  <cp:lastModifiedBy>IIS APPPOOL\DSAISProdWeb</cp:lastModifiedBy>
  <dcterms:created xsi:type="dcterms:W3CDTF">2020-11-24T14:21:30Z</dcterms:created>
  <dcterms:modified xsi:type="dcterms:W3CDTF">2020-12-22T14:32:17Z</dcterms:modified>
</cp:coreProperties>
</file>